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 activeTab="2"/>
  </bookViews>
  <sheets>
    <sheet name="公开表皮" sheetId="30" r:id="rId1"/>
    <sheet name="目录" sheetId="29" r:id="rId2"/>
    <sheet name="1部门收支总表" sheetId="1" r:id="rId3"/>
    <sheet name="2部门收支总表（分单位）" sheetId="4" r:id="rId4"/>
    <sheet name="3部门收入总表" sheetId="5" r:id="rId5"/>
    <sheet name="4部门支出总表" sheetId="6" r:id="rId6"/>
    <sheet name="5部门支出总表 (按功能)" sheetId="7" r:id="rId7"/>
    <sheet name="6财政拨款收支总表" sheetId="8" r:id="rId8"/>
    <sheet name="7财政拨款支出按功能分类" sheetId="9" r:id="rId9"/>
    <sheet name="8一般公共预算支出表" sheetId="10" r:id="rId10"/>
    <sheet name="9一般公共预算基本支出表（按功能）" sheetId="11" r:id="rId11"/>
    <sheet name="10一般公共预算基本支出表（按经济）" sheetId="12" r:id="rId12"/>
    <sheet name="11纳入预算管理的行政事业性收费支出预算明细表" sheetId="13" r:id="rId13"/>
    <sheet name="12纳入预算管理的政府性基金" sheetId="14" r:id="rId14"/>
    <sheet name="13国有资本经营支出" sheetId="15" r:id="rId15"/>
    <sheet name="14项目支出表" sheetId="16" r:id="rId16"/>
    <sheet name="15政府采购表" sheetId="26" r:id="rId17"/>
    <sheet name="16购买服务表" sheetId="18" r:id="rId18"/>
    <sheet name="17一般公共预算“三公”经费" sheetId="19" r:id="rId19"/>
    <sheet name="18三公经费预算明细表" sheetId="20" r:id="rId20"/>
    <sheet name="19机关运行经费" sheetId="21" r:id="rId21"/>
    <sheet name="20绩效情况表" sheetId="28" r:id="rId22"/>
    <sheet name="预算公开情况信息反馈表（非公开样本）" sheetId="23" r:id="rId23"/>
  </sheets>
  <definedNames>
    <definedName name="_xlnm.Print_Area" localSheetId="11">'10一般公共预算基本支出表（按经济）'!$A$1:$D$23</definedName>
    <definedName name="_xlnm.Print_Area" localSheetId="12">'11纳入预算管理的行政事业性收费支出预算明细表'!$A$1:$J$5</definedName>
    <definedName name="_xlnm.Print_Area" localSheetId="13">'12纳入预算管理的政府性基金'!$A$1:$J$5</definedName>
    <definedName name="_xlnm.Print_Area" localSheetId="15">'14项目支出表'!$A$1:$N$7</definedName>
    <definedName name="_xlnm.Print_Area" localSheetId="16">'15政府采购表'!$A$1:$L$5</definedName>
    <definedName name="_xlnm.Print_Area" localSheetId="17">'16购买服务表'!$A$1:$M$5</definedName>
    <definedName name="_xlnm.Print_Area" localSheetId="18">'17一般公共预算“三公”经费'!$A$1:$B$10</definedName>
    <definedName name="_xlnm.Print_Area" localSheetId="19">'18三公经费预算明细表'!$A$1:$R$5</definedName>
    <definedName name="_xlnm.Print_Area" localSheetId="20">'19机关运行经费'!$A$1:$F$8</definedName>
    <definedName name="_xlnm.Print_Area" localSheetId="2">'1部门收支总表'!$A$1:$L$18</definedName>
    <definedName name="_xlnm.Print_Area" localSheetId="21">'20绩效情况表'!$A$1:$AA$6</definedName>
    <definedName name="_xlnm.Print_Area" localSheetId="3">'2部门收支总表（分单位）'!$A$1:$M$7</definedName>
    <definedName name="_xlnm.Print_Area" localSheetId="4">'3部门收入总表'!$A$1:$L$12</definedName>
    <definedName name="_xlnm.Print_Area" localSheetId="5">'4部门支出总表'!$A$1:$J$12</definedName>
    <definedName name="_xlnm.Print_Area" localSheetId="6">'5部门支出总表 (按功能)'!$A$1:$K$18</definedName>
    <definedName name="_xlnm.Print_Area" localSheetId="7">'6财政拨款收支总表'!$A$1:$K$7</definedName>
    <definedName name="_xlnm.Print_Area" localSheetId="8">'7财政拨款支出按功能分类'!$A$1:$J$12</definedName>
    <definedName name="_xlnm.Print_Area" localSheetId="9">'8一般公共预算支出表'!$A$1:$J$12</definedName>
    <definedName name="_xlnm.Print_Area" localSheetId="10">'9一般公共预算基本支出表（按功能）'!$A$1:$H$18</definedName>
    <definedName name="_xlnm.Print_Titles" localSheetId="11">'10一般公共预算基本支出表（按经济）'!$1:$5</definedName>
    <definedName name="_xlnm.Print_Titles" localSheetId="12">'11纳入预算管理的行政事业性收费支出预算明细表'!$1:$5</definedName>
    <definedName name="_xlnm.Print_Titles" localSheetId="13">'12纳入预算管理的政府性基金'!$1:$5</definedName>
    <definedName name="_xlnm.Print_Titles" localSheetId="15">'14项目支出表'!$1:$5</definedName>
    <definedName name="_xlnm.Print_Titles" localSheetId="16">'15政府采购表'!$1:$5</definedName>
    <definedName name="_xlnm.Print_Titles" localSheetId="17">'16购买服务表'!$1:$5</definedName>
    <definedName name="_xlnm.Print_Titles" localSheetId="18">'17一般公共预算“三公”经费'!$1:$5</definedName>
    <definedName name="_xlnm.Print_Titles" localSheetId="19">'18三公经费预算明细表'!$1:$5</definedName>
    <definedName name="_xlnm.Print_Titles" localSheetId="20">'19机关运行经费'!$1:$6</definedName>
    <definedName name="_xlnm.Print_Titles" localSheetId="2">'1部门收支总表'!$1:$5</definedName>
    <definedName name="_xlnm.Print_Titles" localSheetId="21">'20绩效情况表'!$1:$6</definedName>
    <definedName name="_xlnm.Print_Titles" localSheetId="3">'2部门收支总表（分单位）'!$1:$5</definedName>
    <definedName name="_xlnm.Print_Titles" localSheetId="4">'3部门收入总表'!$1:$5</definedName>
    <definedName name="_xlnm.Print_Titles" localSheetId="5">'4部门支出总表'!$1:$5</definedName>
    <definedName name="_xlnm.Print_Titles" localSheetId="6">'5部门支出总表 (按功能)'!$1:$5</definedName>
    <definedName name="_xlnm.Print_Titles" localSheetId="7">'6财政拨款收支总表'!$1:$5</definedName>
    <definedName name="_xlnm.Print_Titles" localSheetId="8">'7财政拨款支出按功能分类'!$1:$5</definedName>
    <definedName name="_xlnm.Print_Titles" localSheetId="9">'8一般公共预算支出表'!$1:$5</definedName>
    <definedName name="_xlnm.Print_Titles" localSheetId="10">'9一般公共预算基本支出表（按功能）'!$1:$5</definedName>
  </definedNames>
  <calcPr calcId="144525"/>
</workbook>
</file>

<file path=xl/sharedStrings.xml><?xml version="1.0" encoding="utf-8"?>
<sst xmlns="http://schemas.openxmlformats.org/spreadsheetml/2006/main" count="227">
  <si>
    <t>2018年辽宁科技大学部门预算和“三公”经费预算公开表</t>
  </si>
  <si>
    <t>目        录</t>
  </si>
  <si>
    <t xml:space="preserve">    一、2018年部门收支预算总表 </t>
  </si>
  <si>
    <t xml:space="preserve">    二、2018年部门收支预算总表（分单位） </t>
  </si>
  <si>
    <t xml:space="preserve">    三、2018年部门收入预算总表 </t>
  </si>
  <si>
    <t xml:space="preserve">    四、2018年部门支出预算总表</t>
  </si>
  <si>
    <t xml:space="preserve">    五、2018年部门支出预算总表（按功能科目） </t>
  </si>
  <si>
    <t xml:space="preserve">    六、2018年部门财政拨款收支预算总表 </t>
  </si>
  <si>
    <t xml:space="preserve">    七、2018年部门财政拨款支出预算明细表（按功能科目） </t>
  </si>
  <si>
    <t xml:space="preserve">    八、2018年部门一般公共预算支出表 </t>
  </si>
  <si>
    <t xml:space="preserve">    九、2018年部门一般公共预算基本支出表</t>
  </si>
  <si>
    <t xml:space="preserve">    十、2018年一般公共预算基本支出按经济分类预算表</t>
  </si>
  <si>
    <t xml:space="preserve">    十一、2018年纳入预算管理的行政事业性收费预算支出表 </t>
  </si>
  <si>
    <t xml:space="preserve">    十二、2018年部门（政府性基金收入）政府性基金预算支出表 </t>
  </si>
  <si>
    <t xml:space="preserve">    十三、2018年部门（国有资本经营收入）国有资本经营预算支出表</t>
  </si>
  <si>
    <t xml:space="preserve">    十四、2018年部门项目支出预算表</t>
  </si>
  <si>
    <t xml:space="preserve">    十五、2018年部门政府采购支出预算表</t>
  </si>
  <si>
    <t xml:space="preserve">    十六、2018年部门政府购买服务支出预算表</t>
  </si>
  <si>
    <t xml:space="preserve">    十七、2018年部门一般公共预算“三公”经费支出预算表 </t>
  </si>
  <si>
    <t xml:space="preserve">    十八、2018年部门一般公共预算“三公”经费预算表（分单位）</t>
  </si>
  <si>
    <t xml:space="preserve">    十九、2018年部门一般公共预算机关运行经费明细表</t>
  </si>
  <si>
    <t xml:space="preserve">    二十、2018年部门项目支出预算绩效目标情况表</t>
  </si>
  <si>
    <t>2018年部门收支预算总表</t>
  </si>
  <si>
    <t>公开表1</t>
  </si>
  <si>
    <t>部门名称：辽宁科技大学</t>
  </si>
  <si>
    <t>单位：万元</t>
  </si>
  <si>
    <t>收                 入</t>
  </si>
  <si>
    <t>支           出</t>
  </si>
  <si>
    <t>项          目</t>
  </si>
  <si>
    <t>预算数</t>
  </si>
  <si>
    <t>一、财政拨款收入</t>
  </si>
  <si>
    <t>合计</t>
  </si>
  <si>
    <t>二、纳入预算管理的行政事业性收费等非税收入</t>
  </si>
  <si>
    <t>教育支出</t>
  </si>
  <si>
    <t>三、纳入政府性基金预算管理收入</t>
  </si>
  <si>
    <t xml:space="preserve">  普通教育</t>
  </si>
  <si>
    <t>四、纳入专户管理的行政事业性收费等非税收入</t>
  </si>
  <si>
    <t xml:space="preserve">    高等教育</t>
  </si>
  <si>
    <t>五、国有资本经营收入</t>
  </si>
  <si>
    <t>社会保障和就业支出</t>
  </si>
  <si>
    <t>六、其他收入</t>
  </si>
  <si>
    <t xml:space="preserve">  行政事业单位离退休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</si>
  <si>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</si>
  <si>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</si>
  <si>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</si>
  <si>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住房保障支出</t>
  </si>
  <si>
    <t xml:space="preserve">  住房改革支出</t>
  </si>
  <si>
    <t xml:space="preserve">    住房公积金</t>
  </si>
  <si>
    <t xml:space="preserve">    购房补贴</t>
  </si>
  <si>
    <t>收    入    合    计</t>
  </si>
  <si>
    <t>支    出    总    计</t>
  </si>
  <si>
    <r>
      <rPr>
        <b/>
        <sz val="22"/>
        <rFont val="宋体"/>
        <charset val="134"/>
      </rPr>
      <t>2018</t>
    </r>
    <r>
      <rPr>
        <b/>
        <sz val="22"/>
        <rFont val="宋体"/>
        <charset val="134"/>
      </rPr>
      <t>年部门收支预算总表（分单位）</t>
    </r>
  </si>
  <si>
    <t>公开表2</t>
  </si>
  <si>
    <t>单位名称</t>
  </si>
  <si>
    <t>收入预算</t>
  </si>
  <si>
    <t>支出预算</t>
  </si>
  <si>
    <t>财政拨款（补助）</t>
  </si>
  <si>
    <t>纳入预算管理的行政事业性收费等收入</t>
  </si>
  <si>
    <t>纳入预算管理的政府性基金收入</t>
  </si>
  <si>
    <t>纳入专户管理的行政事业性收费等收入</t>
  </si>
  <si>
    <t>国有资本经营收入</t>
  </si>
  <si>
    <t>其他收入</t>
  </si>
  <si>
    <t>工资福利支出</t>
  </si>
  <si>
    <t>商品和服务支出</t>
  </si>
  <si>
    <t>对个人和家庭的补助</t>
  </si>
  <si>
    <t>项目支出</t>
  </si>
  <si>
    <t>辽宁科技大学</t>
  </si>
  <si>
    <r>
      <rPr>
        <b/>
        <sz val="22"/>
        <rFont val="宋体"/>
        <charset val="134"/>
      </rPr>
      <t>201</t>
    </r>
    <r>
      <rPr>
        <b/>
        <sz val="22"/>
        <rFont val="宋体"/>
        <charset val="134"/>
      </rPr>
      <t>8</t>
    </r>
    <r>
      <rPr>
        <b/>
        <sz val="22"/>
        <rFont val="宋体"/>
        <charset val="134"/>
      </rPr>
      <t>年部门收入预算总表</t>
    </r>
  </si>
  <si>
    <t>公开表3</t>
  </si>
  <si>
    <t>科目代码</t>
  </si>
  <si>
    <t>科目名称</t>
  </si>
  <si>
    <t>类</t>
  </si>
  <si>
    <t>款</t>
  </si>
  <si>
    <t>项</t>
  </si>
  <si>
    <t>205</t>
  </si>
  <si>
    <t>02</t>
  </si>
  <si>
    <t>05</t>
  </si>
  <si>
    <t>高等教育</t>
  </si>
  <si>
    <t>208</t>
  </si>
  <si>
    <t>事业单位离退休</t>
  </si>
  <si>
    <t>机关事业单位基本养老保险缴费支出</t>
  </si>
  <si>
    <t>06</t>
  </si>
  <si>
    <t>机关事业单位职业年金缴费支出</t>
  </si>
  <si>
    <t>221</t>
  </si>
  <si>
    <t>01</t>
  </si>
  <si>
    <t>住房公积金</t>
  </si>
  <si>
    <t>03</t>
  </si>
  <si>
    <t>购房补贴</t>
  </si>
  <si>
    <r>
      <rPr>
        <b/>
        <sz val="22"/>
        <rFont val="宋体"/>
        <charset val="134"/>
      </rPr>
      <t>2018</t>
    </r>
    <r>
      <rPr>
        <b/>
        <sz val="22"/>
        <rFont val="宋体"/>
        <charset val="134"/>
      </rPr>
      <t>年部门支出预算总表</t>
    </r>
  </si>
  <si>
    <t>公开表4</t>
  </si>
  <si>
    <t>2018年部门支出预算总表（按功能科目）</t>
  </si>
  <si>
    <t>公开表5</t>
  </si>
  <si>
    <t>资金来源</t>
  </si>
  <si>
    <t xml:space="preserve">  205</t>
  </si>
  <si>
    <t xml:space="preserve">  02</t>
  </si>
  <si>
    <t xml:space="preserve">  208</t>
  </si>
  <si>
    <t xml:space="preserve">  05</t>
  </si>
  <si>
    <t xml:space="preserve">  221</t>
  </si>
  <si>
    <r>
      <rPr>
        <b/>
        <sz val="22"/>
        <rFont val="宋体"/>
        <charset val="134"/>
      </rPr>
      <t>201</t>
    </r>
    <r>
      <rPr>
        <b/>
        <sz val="22"/>
        <rFont val="宋体"/>
        <charset val="134"/>
      </rPr>
      <t>8</t>
    </r>
    <r>
      <rPr>
        <b/>
        <sz val="22"/>
        <rFont val="宋体"/>
        <charset val="134"/>
      </rPr>
      <t>年部门财政拨款收支预算总表</t>
    </r>
  </si>
  <si>
    <t>公开表6</t>
  </si>
  <si>
    <t>财政拨款收入预算</t>
  </si>
  <si>
    <t>财政拨款支出预算</t>
  </si>
  <si>
    <r>
      <rPr>
        <b/>
        <sz val="22"/>
        <rFont val="宋体"/>
        <charset val="134"/>
      </rPr>
      <t>2018</t>
    </r>
    <r>
      <rPr>
        <b/>
        <sz val="22"/>
        <rFont val="宋体"/>
        <charset val="134"/>
      </rPr>
      <t>年部门财政拨款支出预算明细表（按功能科目）</t>
    </r>
  </si>
  <si>
    <t>公开表7</t>
  </si>
  <si>
    <t>支出内容</t>
  </si>
  <si>
    <r>
      <rPr>
        <b/>
        <sz val="22"/>
        <rFont val="宋体"/>
        <charset val="134"/>
      </rPr>
      <t>2018</t>
    </r>
    <r>
      <rPr>
        <b/>
        <sz val="22"/>
        <rFont val="宋体"/>
        <charset val="134"/>
      </rPr>
      <t>年部门一般公共预算支出</t>
    </r>
    <r>
      <rPr>
        <b/>
        <sz val="22"/>
        <rFont val="宋体"/>
        <charset val="134"/>
      </rPr>
      <t>表</t>
    </r>
  </si>
  <si>
    <t>公开表8</t>
  </si>
  <si>
    <r>
      <rPr>
        <b/>
        <sz val="22"/>
        <rFont val="宋体"/>
        <charset val="134"/>
      </rPr>
      <t>201</t>
    </r>
    <r>
      <rPr>
        <b/>
        <sz val="22"/>
        <rFont val="宋体"/>
        <charset val="134"/>
      </rPr>
      <t>8</t>
    </r>
    <r>
      <rPr>
        <b/>
        <sz val="22"/>
        <rFont val="宋体"/>
        <charset val="134"/>
      </rPr>
      <t>年部门一般公共预算基本支出表</t>
    </r>
  </si>
  <si>
    <t>公开表9</t>
  </si>
  <si>
    <r>
      <rPr>
        <b/>
        <sz val="18"/>
        <rFont val="宋体"/>
        <charset val="134"/>
      </rPr>
      <t>201</t>
    </r>
    <r>
      <rPr>
        <b/>
        <sz val="18"/>
        <rFont val="宋体"/>
        <charset val="134"/>
      </rPr>
      <t>8</t>
    </r>
    <r>
      <rPr>
        <b/>
        <sz val="18"/>
        <rFont val="宋体"/>
        <charset val="134"/>
      </rPr>
      <t>年一般公共预算基本支出按经济分类预算表</t>
    </r>
  </si>
  <si>
    <t>公开表10</t>
  </si>
  <si>
    <t>科目编码</t>
  </si>
  <si>
    <t>2018年预算数</t>
  </si>
  <si>
    <t>301</t>
  </si>
  <si>
    <t xml:space="preserve">  </t>
  </si>
  <si>
    <t xml:space="preserve">  基本工资</t>
  </si>
  <si>
    <t xml:space="preserve">  津贴补贴</t>
  </si>
  <si>
    <t xml:space="preserve">  奖金</t>
  </si>
  <si>
    <t>08</t>
  </si>
  <si>
    <t xml:space="preserve">  机关事业单位基本养老保险缴费</t>
  </si>
  <si>
    <t>09</t>
  </si>
  <si>
    <t xml:space="preserve">  职业年金缴费</t>
  </si>
  <si>
    <t>10</t>
  </si>
  <si>
    <t xml:space="preserve">  基本医疗保险缴费</t>
  </si>
  <si>
    <t>12</t>
  </si>
  <si>
    <t xml:space="preserve">  其他社会保障缴费</t>
  </si>
  <si>
    <t>13</t>
  </si>
  <si>
    <t xml:space="preserve">  住房公积金</t>
  </si>
  <si>
    <t>302</t>
  </si>
  <si>
    <t xml:space="preserve">  取暖费</t>
  </si>
  <si>
    <t>28</t>
  </si>
  <si>
    <t xml:space="preserve">  工会经费</t>
  </si>
  <si>
    <t>99</t>
  </si>
  <si>
    <t xml:space="preserve">  其他商品和服务支出</t>
  </si>
  <si>
    <t>303</t>
  </si>
  <si>
    <t xml:space="preserve">  离休费</t>
  </si>
  <si>
    <t xml:space="preserve">  退休费</t>
  </si>
  <si>
    <t xml:space="preserve">  奖励金</t>
  </si>
  <si>
    <r>
      <rPr>
        <b/>
        <sz val="22"/>
        <rFont val="宋体"/>
        <charset val="134"/>
      </rPr>
      <t>201</t>
    </r>
    <r>
      <rPr>
        <b/>
        <sz val="22"/>
        <rFont val="宋体"/>
        <charset val="134"/>
      </rPr>
      <t>8</t>
    </r>
    <r>
      <rPr>
        <b/>
        <sz val="22"/>
        <rFont val="宋体"/>
        <charset val="134"/>
      </rPr>
      <t>年纳入预算管理的行政事业性收费预算支出表</t>
    </r>
  </si>
  <si>
    <t>公开表11</t>
  </si>
  <si>
    <t>注：如果此表无数，请在此注明“本部门没有纳入预算管理的行政事业性收费预算拨款收入，也没有使用纳入预算管理的行政事业性收费安排的支出，故本表无数据”。</t>
  </si>
  <si>
    <t>2018年部门（政府性基金收入）政府性基金预算支出表</t>
  </si>
  <si>
    <t>公开表12</t>
  </si>
  <si>
    <t>部门名称：</t>
  </si>
  <si>
    <t>注：如果此表无数，请在此注明“本部门没有政府性基金预算拨款收入，也没有使用政府性基金安排的支出，故本表无数据”。</t>
  </si>
  <si>
    <t>2018年部门（国有资本经营收入）国有资本经营预算支出表</t>
  </si>
  <si>
    <r>
      <rPr>
        <b/>
        <sz val="10"/>
        <rFont val="宋体"/>
        <charset val="134"/>
      </rPr>
      <t>公开表1</t>
    </r>
    <r>
      <rPr>
        <b/>
        <sz val="10"/>
        <rFont val="宋体"/>
        <charset val="134"/>
      </rPr>
      <t>3</t>
    </r>
  </si>
  <si>
    <t>注：如果此表无数，请在此注明“本部门没有国有资本经营预算支出，故本表无数据”。</t>
  </si>
  <si>
    <t>2018年部门项目支出预算表</t>
  </si>
  <si>
    <r>
      <rPr>
        <b/>
        <sz val="10"/>
        <rFont val="宋体"/>
        <charset val="134"/>
      </rPr>
      <t>公开表1</t>
    </r>
    <r>
      <rPr>
        <b/>
        <sz val="10"/>
        <rFont val="宋体"/>
        <charset val="134"/>
      </rPr>
      <t>4</t>
    </r>
  </si>
  <si>
    <t>项目名称</t>
  </si>
  <si>
    <t>项目内容</t>
  </si>
  <si>
    <t>水电费</t>
  </si>
  <si>
    <t>2018年部门政府采购支出预算表</t>
  </si>
  <si>
    <r>
      <rPr>
        <b/>
        <sz val="9"/>
        <rFont val="宋体"/>
        <charset val="134"/>
      </rPr>
      <t>公开表1</t>
    </r>
    <r>
      <rPr>
        <b/>
        <sz val="9"/>
        <rFont val="宋体"/>
        <charset val="134"/>
      </rPr>
      <t>5</t>
    </r>
  </si>
  <si>
    <t>采购项目</t>
  </si>
  <si>
    <t>采购目录</t>
  </si>
  <si>
    <t>规格要求</t>
  </si>
  <si>
    <t>采购数量</t>
  </si>
  <si>
    <t>财政拨款收入</t>
  </si>
  <si>
    <t>纳入预算管理的行政事业性收费等非税收入</t>
  </si>
  <si>
    <t>纳入政府性基金预算管理收入</t>
  </si>
  <si>
    <t>纳入专户管理的行政事业性收费等非税收入</t>
  </si>
  <si>
    <t>其他非税收入</t>
  </si>
  <si>
    <t>注：如果此表无数，请在此注明“2018年本部门没有政府采购预算支出，故本表无数据”。</t>
  </si>
  <si>
    <t>2018年部门政府购买服务支出预算表</t>
  </si>
  <si>
    <r>
      <rPr>
        <b/>
        <sz val="9"/>
        <rFont val="宋体"/>
        <charset val="134"/>
      </rPr>
      <t>公开表1</t>
    </r>
    <r>
      <rPr>
        <b/>
        <sz val="9"/>
        <rFont val="宋体"/>
        <charset val="134"/>
      </rPr>
      <t>6</t>
    </r>
  </si>
  <si>
    <t>购买项目名称</t>
  </si>
  <si>
    <t>购买服务项目内容</t>
  </si>
  <si>
    <t>对应购买服务目录内容(三级目录代码及名称)</t>
  </si>
  <si>
    <t>承接主体</t>
  </si>
  <si>
    <t>购买方式</t>
  </si>
  <si>
    <t>注：如果此表无数，请在此注明“2018年本部门没有政府购买服务支出，故本表无数据”。</t>
  </si>
  <si>
    <t>2018年部门一般公共预算“三公”经费支出预算表</t>
  </si>
  <si>
    <t>公开表17</t>
  </si>
  <si>
    <t>项目</t>
  </si>
  <si>
    <t>金额</t>
  </si>
  <si>
    <t>2018年预算</t>
  </si>
  <si>
    <t>2017年预算</t>
  </si>
  <si>
    <t>“三公”经费合计</t>
  </si>
  <si>
    <t xml:space="preserve">        1.因公出国（境）费</t>
  </si>
  <si>
    <t xml:space="preserve">        2.公务接待费</t>
  </si>
  <si>
    <t xml:space="preserve">        3.公务用车购置及运行费</t>
  </si>
  <si>
    <t xml:space="preserve">        其中：公务用车购置费</t>
  </si>
  <si>
    <t xml:space="preserve">              公务用车运行费</t>
  </si>
  <si>
    <t>2018年部门一般公共预算“三公”经费预算表（分单位）</t>
  </si>
  <si>
    <r>
      <rPr>
        <b/>
        <sz val="9"/>
        <rFont val="宋体"/>
        <charset val="134"/>
      </rPr>
      <t>公开表1</t>
    </r>
    <r>
      <rPr>
        <b/>
        <sz val="9"/>
        <rFont val="宋体"/>
        <charset val="134"/>
      </rPr>
      <t>8</t>
    </r>
  </si>
  <si>
    <t>单位性质</t>
  </si>
  <si>
    <t>总计</t>
  </si>
  <si>
    <t>基本支出</t>
  </si>
  <si>
    <t>业务费支出</t>
  </si>
  <si>
    <t>大专项支出</t>
  </si>
  <si>
    <t>小计</t>
  </si>
  <si>
    <t>公务接待费</t>
  </si>
  <si>
    <t>公务用车运行及购置费</t>
  </si>
  <si>
    <t>因公出国（境）费</t>
  </si>
  <si>
    <t>2018年部门一般公共预算机关运行经费明细表</t>
  </si>
  <si>
    <r>
      <rPr>
        <b/>
        <sz val="10"/>
        <rFont val="宋体"/>
        <charset val="134"/>
      </rPr>
      <t>公开表1</t>
    </r>
    <r>
      <rPr>
        <b/>
        <sz val="10"/>
        <rFont val="宋体"/>
        <charset val="134"/>
      </rPr>
      <t>9</t>
    </r>
  </si>
  <si>
    <t>项目支出预算绩效目标情况表</t>
  </si>
  <si>
    <t>财政拨款</t>
  </si>
  <si>
    <t>项目绩效目标</t>
  </si>
  <si>
    <t>项目实施进度目标</t>
  </si>
  <si>
    <t>纳入预算管理的行政事业收费等非税收入</t>
  </si>
  <si>
    <t>国有经营收入</t>
  </si>
  <si>
    <t>绩效目标内容描述1</t>
  </si>
  <si>
    <t>指标1</t>
  </si>
  <si>
    <t>指标2</t>
  </si>
  <si>
    <t>指标3</t>
  </si>
  <si>
    <t>指标4</t>
  </si>
  <si>
    <t>截至半年</t>
  </si>
  <si>
    <t>全年</t>
  </si>
  <si>
    <t>**</t>
  </si>
  <si>
    <t>注：如果此表无数，请在此注明“本部门没有需申报绩效考核的项目支出，故本表无数据”</t>
  </si>
  <si>
    <t>2018年度部门预算公开情况统计表</t>
  </si>
  <si>
    <t>部门名称（公章）：辽宁科技大学</t>
  </si>
  <si>
    <t>是否已公开</t>
  </si>
  <si>
    <t>公开时间</t>
  </si>
  <si>
    <t>公开方式</t>
  </si>
  <si>
    <t>涉密部门对不进行公开的简要说明并确认</t>
  </si>
  <si>
    <t>备注</t>
  </si>
  <si>
    <t>是</t>
  </si>
  <si>
    <t>网站</t>
  </si>
  <si>
    <t>无</t>
  </si>
  <si>
    <t>公开预算的网址及其他公开地点（详细地址）</t>
  </si>
  <si>
    <t>http://www1.ustl.edu.cn/cwc/xxgk/index.htm</t>
  </si>
  <si>
    <t>公众反映及答复情况</t>
  </si>
  <si>
    <t>公开机关及下属单位名单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</si>
</sst>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00"/>
    <numFmt numFmtId="178" formatCode="0.0_);[Red]\(0.0\)"/>
    <numFmt numFmtId="179" formatCode=";;"/>
  </numFmts>
  <fonts count="34">
    <font>
      <sz val="12"/>
      <name val="宋体"/>
      <charset val="134"/>
    </font>
    <font>
      <b/>
      <sz val="22"/>
      <color indexed="8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24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indexed="9"/>
      <name val="宋体"/>
      <charset val="134"/>
    </font>
    <font>
      <b/>
      <sz val="24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08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" borderId="12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0" fillId="4" borderId="10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22" borderId="1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22" borderId="12" applyNumberFormat="0" applyAlignment="0" applyProtection="0">
      <alignment vertical="center"/>
    </xf>
    <xf numFmtId="0" fontId="10" fillId="0" borderId="0">
      <alignment vertical="center"/>
    </xf>
    <xf numFmtId="0" fontId="30" fillId="21" borderId="15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1" fillId="0" borderId="0" xfId="79" applyFont="1" applyAlignment="1">
      <alignment horizontal="center" vertical="center"/>
    </xf>
    <xf numFmtId="0" fontId="2" fillId="0" borderId="0" xfId="79" applyFont="1" applyAlignment="1">
      <alignment horizontal="center" vertical="center"/>
    </xf>
    <xf numFmtId="0" fontId="0" fillId="0" borderId="0" xfId="79" applyFont="1" applyAlignment="1">
      <alignment vertical="center"/>
    </xf>
    <xf numFmtId="0" fontId="0" fillId="0" borderId="0" xfId="79" applyFont="1" applyAlignment="1">
      <alignment horizontal="center" vertical="center"/>
    </xf>
    <xf numFmtId="0" fontId="3" fillId="0" borderId="1" xfId="79" applyFont="1" applyBorder="1" applyAlignment="1">
      <alignment horizontal="center" vertical="center"/>
    </xf>
    <xf numFmtId="0" fontId="3" fillId="0" borderId="2" xfId="79" applyFont="1" applyBorder="1" applyAlignment="1">
      <alignment horizontal="center" vertical="center"/>
    </xf>
    <xf numFmtId="0" fontId="3" fillId="0" borderId="3" xfId="79" applyFont="1" applyBorder="1" applyAlignment="1">
      <alignment horizontal="center" vertical="center"/>
    </xf>
    <xf numFmtId="0" fontId="3" fillId="0" borderId="4" xfId="79" applyFont="1" applyBorder="1" applyAlignment="1">
      <alignment horizontal="center" vertical="center"/>
    </xf>
    <xf numFmtId="14" fontId="3" fillId="0" borderId="1" xfId="79" applyNumberFormat="1" applyFont="1" applyBorder="1" applyAlignment="1">
      <alignment horizontal="center" vertical="center"/>
    </xf>
    <xf numFmtId="0" fontId="3" fillId="0" borderId="1" xfId="79" applyFont="1" applyBorder="1" applyAlignment="1">
      <alignment horizontal="center" vertical="center" wrapText="1"/>
    </xf>
    <xf numFmtId="0" fontId="4" fillId="0" borderId="2" xfId="12" applyNumberFormat="1" applyFill="1" applyBorder="1" applyAlignment="1" applyProtection="1">
      <alignment horizontal="center" vertical="center"/>
    </xf>
    <xf numFmtId="0" fontId="3" fillId="0" borderId="5" xfId="79" applyFont="1" applyBorder="1" applyAlignment="1">
      <alignment horizontal="center" vertical="center"/>
    </xf>
    <xf numFmtId="0" fontId="0" fillId="0" borderId="2" xfId="79" applyFont="1" applyBorder="1" applyAlignment="1">
      <alignment horizontal="center" vertical="center" wrapText="1"/>
    </xf>
    <xf numFmtId="0" fontId="0" fillId="0" borderId="5" xfId="79" applyFont="1" applyBorder="1" applyAlignment="1">
      <alignment horizontal="center" vertical="center" wrapText="1"/>
    </xf>
    <xf numFmtId="0" fontId="0" fillId="0" borderId="3" xfId="79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2" fontId="6" fillId="0" borderId="0" xfId="101" applyNumberFormat="1" applyFont="1" applyFill="1" applyAlignment="1" applyProtection="1">
      <alignment horizontal="centerContinuous" vertical="center"/>
    </xf>
    <xf numFmtId="2" fontId="7" fillId="0" borderId="0" xfId="101" applyNumberFormat="1" applyFont="1" applyFill="1" applyAlignment="1" applyProtection="1">
      <alignment horizontal="centerContinuous" vertical="center"/>
    </xf>
    <xf numFmtId="2" fontId="8" fillId="0" borderId="0" xfId="101" applyNumberFormat="1" applyFont="1" applyFill="1" applyAlignment="1" applyProtection="1">
      <alignment horizontal="center" vertical="center"/>
    </xf>
    <xf numFmtId="2" fontId="9" fillId="0" borderId="0" xfId="101" applyNumberFormat="1" applyFont="1" applyFill="1" applyAlignment="1" applyProtection="1">
      <alignment horizontal="right" vertical="center"/>
    </xf>
    <xf numFmtId="0" fontId="9" fillId="0" borderId="7" xfId="94" applyFont="1" applyFill="1" applyBorder="1" applyAlignment="1">
      <alignment horizontal="left" vertical="center"/>
    </xf>
    <xf numFmtId="178" fontId="8" fillId="0" borderId="0" xfId="101" applyNumberFormat="1" applyFont="1" applyFill="1" applyAlignment="1">
      <alignment horizontal="center" vertical="center"/>
    </xf>
    <xf numFmtId="178" fontId="9" fillId="0" borderId="7" xfId="101" applyNumberFormat="1" applyFont="1" applyFill="1" applyBorder="1" applyAlignment="1" applyProtection="1">
      <alignment horizontal="right" vertical="center"/>
    </xf>
    <xf numFmtId="49" fontId="9" fillId="0" borderId="1" xfId="101" applyNumberFormat="1" applyFont="1" applyFill="1" applyBorder="1" applyAlignment="1" applyProtection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178" fontId="9" fillId="0" borderId="1" xfId="101" applyNumberFormat="1" applyFont="1" applyFill="1" applyBorder="1" applyAlignment="1" applyProtection="1">
      <alignment horizontal="center" vertical="center" wrapText="1"/>
    </xf>
    <xf numFmtId="0" fontId="9" fillId="0" borderId="1" xfId="8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right" vertical="center"/>
    </xf>
    <xf numFmtId="0" fontId="6" fillId="0" borderId="0" xfId="87" applyFont="1" applyAlignment="1">
      <alignment horizontal="center"/>
    </xf>
    <xf numFmtId="0" fontId="10" fillId="0" borderId="0" xfId="87" applyAlignment="1">
      <alignment horizontal="centerContinuous"/>
    </xf>
    <xf numFmtId="0" fontId="6" fillId="0" borderId="0" xfId="87" applyFont="1" applyAlignment="1">
      <alignment horizontal="centerContinuous"/>
    </xf>
    <xf numFmtId="0" fontId="10" fillId="0" borderId="0" xfId="87">
      <alignment vertical="center"/>
    </xf>
    <xf numFmtId="0" fontId="11" fillId="0" borderId="1" xfId="87" applyNumberFormat="1" applyFont="1" applyFill="1" applyBorder="1" applyAlignment="1" applyProtection="1">
      <alignment horizontal="center" vertical="center"/>
    </xf>
    <xf numFmtId="0" fontId="11" fillId="0" borderId="3" xfId="87" applyNumberFormat="1" applyFont="1" applyFill="1" applyBorder="1" applyAlignment="1" applyProtection="1">
      <alignment horizontal="center" vertical="center"/>
    </xf>
    <xf numFmtId="0" fontId="11" fillId="0" borderId="1" xfId="87" applyFont="1" applyBorder="1" applyAlignment="1">
      <alignment horizontal="centerContinuous" vertical="center"/>
    </xf>
    <xf numFmtId="0" fontId="11" fillId="0" borderId="1" xfId="87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/>
    </xf>
    <xf numFmtId="0" fontId="11" fillId="0" borderId="0" xfId="87" applyNumberFormat="1" applyFont="1" applyFill="1" applyAlignment="1" applyProtection="1">
      <alignment horizontal="right"/>
    </xf>
    <xf numFmtId="0" fontId="11" fillId="0" borderId="0" xfId="87" applyFont="1" applyAlignment="1">
      <alignment horizontal="right"/>
    </xf>
    <xf numFmtId="0" fontId="7" fillId="0" borderId="0" xfId="86" applyFont="1" applyAlignment="1">
      <alignment horizontal="centerContinuous" vertical="center"/>
    </xf>
    <xf numFmtId="0" fontId="9" fillId="0" borderId="0" xfId="86" applyNumberFormat="1" applyFont="1" applyFill="1" applyAlignment="1" applyProtection="1">
      <alignment horizontal="right" vertical="center"/>
    </xf>
    <xf numFmtId="0" fontId="9" fillId="0" borderId="7" xfId="94" applyFont="1" applyFill="1" applyBorder="1" applyAlignment="1">
      <alignment horizontal="right" vertical="center"/>
    </xf>
    <xf numFmtId="0" fontId="9" fillId="0" borderId="1" xfId="86" applyNumberFormat="1" applyFont="1" applyFill="1" applyBorder="1" applyAlignment="1" applyProtection="1">
      <alignment horizontal="center" vertical="center"/>
    </xf>
    <xf numFmtId="0" fontId="9" fillId="0" borderId="3" xfId="86" applyFont="1" applyBorder="1" applyAlignment="1">
      <alignment horizontal="centerContinuous" vertical="center"/>
    </xf>
    <xf numFmtId="0" fontId="9" fillId="0" borderId="1" xfId="86" applyFont="1" applyBorder="1" applyAlignment="1">
      <alignment horizontal="centerContinuous" vertical="center"/>
    </xf>
    <xf numFmtId="0" fontId="9" fillId="0" borderId="1" xfId="86" applyFont="1" applyBorder="1" applyAlignment="1">
      <alignment horizontal="center" vertical="center"/>
    </xf>
    <xf numFmtId="0" fontId="9" fillId="0" borderId="1" xfId="86" applyFont="1" applyFill="1" applyBorder="1" applyAlignment="1">
      <alignment horizontal="center" vertical="center"/>
    </xf>
    <xf numFmtId="0" fontId="9" fillId="0" borderId="8" xfId="86" applyFont="1" applyFill="1" applyBorder="1">
      <alignment vertical="center"/>
    </xf>
    <xf numFmtId="176" fontId="8" fillId="0" borderId="1" xfId="86" applyNumberFormat="1" applyFont="1" applyFill="1" applyBorder="1" applyAlignment="1">
      <alignment horizontal="right" vertical="center"/>
    </xf>
    <xf numFmtId="0" fontId="8" fillId="0" borderId="1" xfId="86" applyFont="1" applyFill="1" applyBorder="1">
      <alignment vertical="center"/>
    </xf>
    <xf numFmtId="0" fontId="8" fillId="0" borderId="2" xfId="86" applyFont="1" applyFill="1" applyBorder="1">
      <alignment vertical="center"/>
    </xf>
    <xf numFmtId="0" fontId="6" fillId="0" borderId="0" xfId="85" applyFont="1" applyAlignment="1">
      <alignment horizontal="centerContinuous" vertical="center"/>
    </xf>
    <xf numFmtId="0" fontId="10" fillId="0" borderId="0" xfId="85">
      <alignment vertical="center"/>
    </xf>
    <xf numFmtId="0" fontId="11" fillId="0" borderId="1" xfId="85" applyNumberFormat="1" applyFont="1" applyFill="1" applyBorder="1" applyAlignment="1" applyProtection="1">
      <alignment horizontal="center" vertical="center"/>
    </xf>
    <xf numFmtId="0" fontId="11" fillId="0" borderId="2" xfId="85" applyNumberFormat="1" applyFont="1" applyFill="1" applyBorder="1" applyAlignment="1" applyProtection="1">
      <alignment horizontal="center" vertical="center" wrapText="1"/>
    </xf>
    <xf numFmtId="0" fontId="11" fillId="0" borderId="6" xfId="85" applyNumberFormat="1" applyFont="1" applyFill="1" applyBorder="1" applyAlignment="1" applyProtection="1">
      <alignment horizontal="center" vertical="center" wrapText="1"/>
    </xf>
    <xf numFmtId="0" fontId="11" fillId="0" borderId="2" xfId="85" applyNumberFormat="1" applyFont="1" applyFill="1" applyBorder="1" applyAlignment="1" applyProtection="1">
      <alignment horizontal="center" vertical="center"/>
    </xf>
    <xf numFmtId="0" fontId="11" fillId="0" borderId="5" xfId="85" applyNumberFormat="1" applyFont="1" applyFill="1" applyBorder="1" applyAlignment="1" applyProtection="1">
      <alignment horizontal="center" vertical="center"/>
    </xf>
    <xf numFmtId="0" fontId="11" fillId="0" borderId="4" xfId="85" applyNumberFormat="1" applyFont="1" applyFill="1" applyBorder="1" applyAlignment="1" applyProtection="1">
      <alignment horizontal="center" vertical="center" wrapText="1"/>
    </xf>
    <xf numFmtId="0" fontId="11" fillId="0" borderId="6" xfId="85" applyNumberFormat="1" applyFont="1" applyFill="1" applyBorder="1" applyAlignment="1" applyProtection="1">
      <alignment horizontal="center" vertical="center"/>
    </xf>
    <xf numFmtId="0" fontId="11" fillId="0" borderId="0" xfId="85" applyNumberFormat="1" applyFont="1" applyFill="1" applyAlignment="1" applyProtection="1">
      <alignment horizontal="right" vertical="center"/>
    </xf>
    <xf numFmtId="0" fontId="11" fillId="0" borderId="0" xfId="85" applyFont="1" applyAlignment="1">
      <alignment horizontal="right" vertical="center"/>
    </xf>
    <xf numFmtId="0" fontId="11" fillId="0" borderId="3" xfId="85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96" applyFont="1" applyAlignment="1">
      <alignment horizontal="centerContinuous" vertical="center"/>
    </xf>
    <xf numFmtId="0" fontId="10" fillId="0" borderId="0" xfId="96">
      <alignment vertical="center"/>
    </xf>
    <xf numFmtId="0" fontId="11" fillId="0" borderId="6" xfId="96" applyNumberFormat="1" applyFont="1" applyFill="1" applyBorder="1" applyAlignment="1" applyProtection="1">
      <alignment horizontal="center" vertical="center"/>
    </xf>
    <xf numFmtId="0" fontId="11" fillId="0" borderId="2" xfId="96" applyNumberFormat="1" applyFont="1" applyFill="1" applyBorder="1" applyAlignment="1" applyProtection="1">
      <alignment horizontal="center" vertical="center"/>
    </xf>
    <xf numFmtId="0" fontId="11" fillId="0" borderId="5" xfId="96" applyNumberFormat="1" applyFont="1" applyFill="1" applyBorder="1" applyAlignment="1" applyProtection="1">
      <alignment horizontal="center" vertical="center"/>
    </xf>
    <xf numFmtId="0" fontId="11" fillId="0" borderId="4" xfId="96" applyNumberFormat="1" applyFont="1" applyFill="1" applyBorder="1" applyAlignment="1" applyProtection="1">
      <alignment horizontal="center" vertical="center"/>
    </xf>
    <xf numFmtId="0" fontId="11" fillId="0" borderId="1" xfId="96" applyNumberFormat="1" applyFont="1" applyFill="1" applyBorder="1" applyAlignment="1" applyProtection="1">
      <alignment horizontal="center" vertical="center"/>
    </xf>
    <xf numFmtId="0" fontId="11" fillId="0" borderId="2" xfId="96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>
      <alignment horizontal="left" vertical="center" wrapText="1"/>
    </xf>
    <xf numFmtId="0" fontId="11" fillId="0" borderId="0" xfId="96" applyNumberFormat="1" applyFont="1" applyFill="1" applyAlignment="1" applyProtection="1">
      <alignment horizontal="right" vertical="center"/>
    </xf>
    <xf numFmtId="0" fontId="11" fillId="0" borderId="0" xfId="96" applyFont="1" applyAlignment="1">
      <alignment horizontal="right" vertical="center"/>
    </xf>
    <xf numFmtId="0" fontId="11" fillId="0" borderId="3" xfId="96" applyNumberFormat="1" applyFont="1" applyFill="1" applyBorder="1" applyAlignment="1" applyProtection="1">
      <alignment horizontal="center" vertical="center"/>
    </xf>
    <xf numFmtId="0" fontId="11" fillId="0" borderId="1" xfId="96" applyNumberFormat="1" applyFont="1" applyFill="1" applyBorder="1" applyAlignment="1" applyProtection="1">
      <alignment horizontal="center" vertical="center" wrapText="1"/>
    </xf>
    <xf numFmtId="0" fontId="7" fillId="0" borderId="0" xfId="100" applyNumberFormat="1" applyFont="1" applyFill="1" applyAlignment="1" applyProtection="1">
      <alignment horizontal="centerContinuous" vertical="center"/>
    </xf>
    <xf numFmtId="0" fontId="8" fillId="0" borderId="0" xfId="84" applyFont="1">
      <alignment vertical="center"/>
    </xf>
    <xf numFmtId="0" fontId="9" fillId="0" borderId="1" xfId="84" applyFont="1" applyFill="1" applyBorder="1" applyAlignment="1">
      <alignment horizontal="center" vertical="center" wrapText="1"/>
    </xf>
    <xf numFmtId="0" fontId="9" fillId="0" borderId="1" xfId="84" applyFont="1" applyBorder="1" applyAlignment="1">
      <alignment horizontal="center" vertical="center" wrapText="1"/>
    </xf>
    <xf numFmtId="0" fontId="9" fillId="0" borderId="2" xfId="84" applyFont="1" applyBorder="1" applyAlignment="1">
      <alignment horizontal="center" vertical="center" wrapText="1"/>
    </xf>
    <xf numFmtId="0" fontId="9" fillId="0" borderId="6" xfId="84" applyFont="1" applyBorder="1" applyAlignment="1">
      <alignment horizontal="center" vertical="center" wrapText="1"/>
    </xf>
    <xf numFmtId="0" fontId="9" fillId="0" borderId="0" xfId="84" applyNumberFormat="1" applyFont="1" applyFill="1" applyAlignment="1" applyProtection="1">
      <alignment horizontal="right" vertical="center"/>
    </xf>
    <xf numFmtId="0" fontId="9" fillId="0" borderId="7" xfId="84" applyNumberFormat="1" applyFont="1" applyFill="1" applyBorder="1" applyAlignment="1" applyProtection="1">
      <alignment horizontal="right" vertical="center"/>
    </xf>
    <xf numFmtId="0" fontId="9" fillId="0" borderId="5" xfId="84" applyFont="1" applyBorder="1" applyAlignment="1">
      <alignment horizontal="center" vertical="center" wrapText="1"/>
    </xf>
    <xf numFmtId="0" fontId="9" fillId="0" borderId="3" xfId="84" applyFont="1" applyBorder="1" applyAlignment="1">
      <alignment horizontal="center" vertical="center" wrapText="1"/>
    </xf>
    <xf numFmtId="0" fontId="9" fillId="0" borderId="6" xfId="84" applyNumberFormat="1" applyFont="1" applyFill="1" applyBorder="1" applyAlignment="1" applyProtection="1">
      <alignment horizontal="center" vertical="center" wrapText="1"/>
    </xf>
    <xf numFmtId="0" fontId="7" fillId="0" borderId="0" xfId="83" applyFont="1" applyAlignment="1">
      <alignment horizontal="center" vertical="center"/>
    </xf>
    <xf numFmtId="0" fontId="8" fillId="0" borderId="0" xfId="83" applyFont="1">
      <alignment vertical="center"/>
    </xf>
    <xf numFmtId="0" fontId="8" fillId="0" borderId="7" xfId="83" applyFont="1" applyBorder="1">
      <alignment vertical="center"/>
    </xf>
    <xf numFmtId="0" fontId="9" fillId="0" borderId="1" xfId="83" applyFont="1" applyFill="1" applyBorder="1" applyAlignment="1">
      <alignment horizontal="center" vertical="center"/>
    </xf>
    <xf numFmtId="0" fontId="9" fillId="0" borderId="1" xfId="83" applyFont="1" applyBorder="1" applyAlignment="1">
      <alignment horizontal="center" vertical="center"/>
    </xf>
    <xf numFmtId="0" fontId="9" fillId="0" borderId="2" xfId="83" applyFont="1" applyBorder="1" applyAlignment="1">
      <alignment horizontal="center" vertical="center"/>
    </xf>
    <xf numFmtId="0" fontId="9" fillId="0" borderId="5" xfId="83" applyFont="1" applyBorder="1" applyAlignment="1">
      <alignment horizontal="center" vertical="center"/>
    </xf>
    <xf numFmtId="0" fontId="9" fillId="0" borderId="6" xfId="83" applyFont="1" applyBorder="1" applyAlignment="1">
      <alignment horizontal="center" vertical="center"/>
    </xf>
    <xf numFmtId="0" fontId="9" fillId="0" borderId="6" xfId="83" applyFont="1" applyBorder="1" applyAlignment="1">
      <alignment horizontal="center" vertical="center" wrapText="1"/>
    </xf>
    <xf numFmtId="0" fontId="9" fillId="0" borderId="0" xfId="83" applyFont="1" applyAlignment="1">
      <alignment horizontal="right" vertical="center"/>
    </xf>
    <xf numFmtId="0" fontId="9" fillId="0" borderId="7" xfId="83" applyFont="1" applyBorder="1" applyAlignment="1">
      <alignment horizontal="right" vertical="center"/>
    </xf>
    <xf numFmtId="0" fontId="9" fillId="0" borderId="3" xfId="83" applyFont="1" applyBorder="1" applyAlignment="1">
      <alignment horizontal="center" vertical="center"/>
    </xf>
    <xf numFmtId="0" fontId="7" fillId="0" borderId="0" xfId="82" applyFont="1" applyAlignment="1">
      <alignment horizontal="center" vertical="center"/>
    </xf>
    <xf numFmtId="0" fontId="8" fillId="0" borderId="0" xfId="82" applyFont="1">
      <alignment vertical="center"/>
    </xf>
    <xf numFmtId="0" fontId="8" fillId="0" borderId="7" xfId="82" applyFont="1" applyBorder="1">
      <alignment vertical="center"/>
    </xf>
    <xf numFmtId="0" fontId="9" fillId="0" borderId="1" xfId="82" applyFont="1" applyFill="1" applyBorder="1" applyAlignment="1">
      <alignment horizontal="center" vertical="center"/>
    </xf>
    <xf numFmtId="0" fontId="9" fillId="0" borderId="1" xfId="82" applyFont="1" applyBorder="1" applyAlignment="1">
      <alignment horizontal="center" vertical="center"/>
    </xf>
    <xf numFmtId="0" fontId="9" fillId="0" borderId="2" xfId="82" applyFont="1" applyBorder="1" applyAlignment="1">
      <alignment horizontal="center" vertical="center"/>
    </xf>
    <xf numFmtId="0" fontId="9" fillId="0" borderId="5" xfId="82" applyFont="1" applyBorder="1" applyAlignment="1">
      <alignment horizontal="center" vertical="center"/>
    </xf>
    <xf numFmtId="0" fontId="9" fillId="0" borderId="6" xfId="82" applyFont="1" applyBorder="1" applyAlignment="1">
      <alignment horizontal="center" vertical="center"/>
    </xf>
    <xf numFmtId="0" fontId="9" fillId="0" borderId="6" xfId="82" applyFont="1" applyBorder="1" applyAlignment="1">
      <alignment horizontal="center" vertical="center" wrapText="1"/>
    </xf>
    <xf numFmtId="49" fontId="8" fillId="0" borderId="2" xfId="82" applyNumberFormat="1" applyFont="1" applyFill="1" applyBorder="1" applyAlignment="1">
      <alignment horizontal="left" vertical="center" wrapText="1"/>
    </xf>
    <xf numFmtId="0" fontId="8" fillId="0" borderId="2" xfId="82" applyNumberFormat="1" applyFont="1" applyFill="1" applyBorder="1" applyAlignment="1">
      <alignment horizontal="left" vertical="center" wrapText="1"/>
    </xf>
    <xf numFmtId="176" fontId="8" fillId="0" borderId="1" xfId="82" applyNumberFormat="1" applyFont="1" applyFill="1" applyBorder="1" applyAlignment="1">
      <alignment horizontal="right" vertical="center" wrapText="1"/>
    </xf>
    <xf numFmtId="176" fontId="8" fillId="0" borderId="5" xfId="82" applyNumberFormat="1" applyFont="1" applyFill="1" applyBorder="1" applyAlignment="1">
      <alignment horizontal="right" vertical="center" wrapText="1"/>
    </xf>
    <xf numFmtId="176" fontId="8" fillId="0" borderId="2" xfId="82" applyNumberFormat="1" applyFont="1" applyFill="1" applyBorder="1" applyAlignment="1">
      <alignment horizontal="right" vertical="center" wrapText="1"/>
    </xf>
    <xf numFmtId="0" fontId="9" fillId="0" borderId="0" xfId="82" applyFont="1" applyAlignment="1">
      <alignment horizontal="right" vertical="center"/>
    </xf>
    <xf numFmtId="0" fontId="9" fillId="0" borderId="7" xfId="82" applyFont="1" applyBorder="1" applyAlignment="1">
      <alignment horizontal="right" vertical="center"/>
    </xf>
    <xf numFmtId="0" fontId="9" fillId="0" borderId="3" xfId="82" applyFont="1" applyBorder="1" applyAlignment="1">
      <alignment horizontal="center" vertical="center"/>
    </xf>
    <xf numFmtId="0" fontId="7" fillId="0" borderId="0" xfId="99" applyNumberFormat="1" applyFont="1" applyFill="1" applyAlignment="1" applyProtection="1">
      <alignment horizontal="centerContinuous" vertical="center"/>
    </xf>
    <xf numFmtId="0" fontId="2" fillId="0" borderId="0" xfId="99" applyNumberFormat="1" applyFont="1" applyFill="1" applyAlignment="1" applyProtection="1">
      <alignment horizontal="centerContinuous" vertical="center"/>
    </xf>
    <xf numFmtId="0" fontId="9" fillId="0" borderId="0" xfId="99" applyNumberFormat="1" applyFont="1" applyFill="1" applyAlignment="1" applyProtection="1">
      <alignment horizontal="centerContinuous" vertical="center"/>
    </xf>
    <xf numFmtId="0" fontId="8" fillId="0" borderId="0" xfId="99" applyNumberFormat="1" applyFont="1" applyFill="1" applyAlignment="1" applyProtection="1">
      <alignment horizontal="centerContinuous" vertical="center"/>
    </xf>
    <xf numFmtId="0" fontId="8" fillId="0" borderId="7" xfId="81" applyFont="1" applyBorder="1">
      <alignment vertical="center"/>
    </xf>
    <xf numFmtId="0" fontId="9" fillId="0" borderId="1" xfId="81" applyFont="1" applyFill="1" applyBorder="1" applyAlignment="1">
      <alignment horizontal="center" vertical="center"/>
    </xf>
    <xf numFmtId="0" fontId="9" fillId="0" borderId="2" xfId="81" applyFont="1" applyBorder="1" applyAlignment="1">
      <alignment horizontal="center" vertical="center"/>
    </xf>
    <xf numFmtId="0" fontId="9" fillId="0" borderId="5" xfId="81" applyFont="1" applyBorder="1" applyAlignment="1">
      <alignment horizontal="center" vertical="center"/>
    </xf>
    <xf numFmtId="0" fontId="9" fillId="0" borderId="1" xfId="81" applyFont="1" applyBorder="1" applyAlignment="1">
      <alignment horizontal="center" vertical="center"/>
    </xf>
    <xf numFmtId="0" fontId="9" fillId="0" borderId="1" xfId="81" applyFont="1" applyBorder="1" applyAlignment="1">
      <alignment horizontal="center" vertical="center" wrapText="1"/>
    </xf>
    <xf numFmtId="0" fontId="9" fillId="0" borderId="0" xfId="99" applyNumberFormat="1" applyFont="1" applyFill="1" applyAlignment="1" applyProtection="1">
      <alignment horizontal="right" vertical="center"/>
    </xf>
    <xf numFmtId="0" fontId="9" fillId="0" borderId="7" xfId="81" applyFont="1" applyBorder="1" applyAlignment="1">
      <alignment horizontal="right" vertical="center"/>
    </xf>
    <xf numFmtId="0" fontId="9" fillId="0" borderId="3" xfId="81" applyFont="1" applyBorder="1" applyAlignment="1">
      <alignment horizontal="center" vertical="center"/>
    </xf>
    <xf numFmtId="0" fontId="6" fillId="0" borderId="0" xfId="80" applyFont="1" applyAlignment="1">
      <alignment horizontal="center" vertical="center"/>
    </xf>
    <xf numFmtId="0" fontId="9" fillId="0" borderId="0" xfId="80" applyFont="1" applyAlignment="1">
      <alignment horizontal="right" vertical="center"/>
    </xf>
    <xf numFmtId="49" fontId="9" fillId="0" borderId="1" xfId="80" applyNumberFormat="1" applyFont="1" applyBorder="1" applyAlignment="1">
      <alignment horizontal="center" vertical="center"/>
    </xf>
    <xf numFmtId="0" fontId="9" fillId="0" borderId="6" xfId="80" applyFont="1" applyBorder="1" applyAlignment="1">
      <alignment horizontal="center" vertical="center"/>
    </xf>
    <xf numFmtId="0" fontId="9" fillId="0" borderId="1" xfId="80" applyFont="1" applyBorder="1" applyAlignment="1">
      <alignment horizontal="center" vertical="center"/>
    </xf>
    <xf numFmtId="0" fontId="9" fillId="0" borderId="4" xfId="8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95" applyFont="1" applyAlignment="1">
      <alignment horizontal="centerContinuous" vertical="center"/>
    </xf>
    <xf numFmtId="0" fontId="8" fillId="0" borderId="0" xfId="95" applyFont="1">
      <alignment vertical="center"/>
    </xf>
    <xf numFmtId="0" fontId="9" fillId="0" borderId="0" xfId="95" applyFont="1" applyAlignment="1">
      <alignment horizontal="right" vertical="center"/>
    </xf>
    <xf numFmtId="0" fontId="8" fillId="0" borderId="7" xfId="95" applyFont="1" applyBorder="1">
      <alignment vertical="center"/>
    </xf>
    <xf numFmtId="0" fontId="8" fillId="0" borderId="7" xfId="95" applyFont="1" applyBorder="1" applyAlignment="1">
      <alignment horizontal="right" vertical="center"/>
    </xf>
    <xf numFmtId="0" fontId="9" fillId="0" borderId="7" xfId="95" applyFont="1" applyBorder="1" applyAlignment="1">
      <alignment horizontal="right" vertical="center"/>
    </xf>
    <xf numFmtId="0" fontId="9" fillId="0" borderId="1" xfId="95" applyFont="1" applyFill="1" applyBorder="1" applyAlignment="1">
      <alignment horizontal="center" vertical="center"/>
    </xf>
    <xf numFmtId="0" fontId="9" fillId="0" borderId="1" xfId="95" applyFont="1" applyBorder="1" applyAlignment="1">
      <alignment horizontal="center" vertical="center"/>
    </xf>
    <xf numFmtId="0" fontId="9" fillId="0" borderId="2" xfId="95" applyFont="1" applyBorder="1" applyAlignment="1">
      <alignment horizontal="centerContinuous" vertical="center" wrapText="1"/>
    </xf>
    <xf numFmtId="0" fontId="9" fillId="0" borderId="5" xfId="95" applyFont="1" applyBorder="1" applyAlignment="1">
      <alignment horizontal="centerContinuous" vertical="center" wrapText="1"/>
    </xf>
    <xf numFmtId="0" fontId="9" fillId="0" borderId="3" xfId="95" applyFont="1" applyBorder="1" applyAlignment="1">
      <alignment horizontal="centerContinuous" vertical="center" wrapText="1"/>
    </xf>
    <xf numFmtId="0" fontId="9" fillId="0" borderId="6" xfId="95" applyFont="1" applyBorder="1" applyAlignment="1">
      <alignment horizontal="center" vertical="center" wrapText="1"/>
    </xf>
    <xf numFmtId="0" fontId="9" fillId="0" borderId="1" xfId="95" applyFont="1" applyBorder="1" applyAlignment="1">
      <alignment horizontal="center" vertical="center" wrapText="1"/>
    </xf>
    <xf numFmtId="0" fontId="7" fillId="0" borderId="0" xfId="93" applyFont="1" applyAlignment="1">
      <alignment horizontal="center" vertical="center"/>
    </xf>
    <xf numFmtId="0" fontId="8" fillId="0" borderId="0" xfId="93" applyFont="1">
      <alignment vertical="center"/>
    </xf>
    <xf numFmtId="0" fontId="8" fillId="0" borderId="7" xfId="93" applyFont="1" applyBorder="1">
      <alignment vertical="center"/>
    </xf>
    <xf numFmtId="0" fontId="9" fillId="0" borderId="1" xfId="93" applyFont="1" applyFill="1" applyBorder="1" applyAlignment="1">
      <alignment horizontal="center" vertical="center"/>
    </xf>
    <xf numFmtId="0" fontId="9" fillId="0" borderId="1" xfId="93" applyFont="1" applyBorder="1" applyAlignment="1">
      <alignment horizontal="center" vertical="center"/>
    </xf>
    <xf numFmtId="0" fontId="9" fillId="0" borderId="2" xfId="93" applyFont="1" applyBorder="1" applyAlignment="1">
      <alignment horizontal="center" vertical="center"/>
    </xf>
    <xf numFmtId="0" fontId="9" fillId="0" borderId="5" xfId="93" applyFont="1" applyBorder="1" applyAlignment="1">
      <alignment horizontal="center" vertical="center"/>
    </xf>
    <xf numFmtId="0" fontId="9" fillId="0" borderId="6" xfId="93" applyFont="1" applyBorder="1" applyAlignment="1">
      <alignment horizontal="center" vertical="center"/>
    </xf>
    <xf numFmtId="0" fontId="9" fillId="0" borderId="6" xfId="93" applyFont="1" applyBorder="1" applyAlignment="1">
      <alignment horizontal="center" vertical="center" wrapText="1"/>
    </xf>
    <xf numFmtId="0" fontId="9" fillId="0" borderId="0" xfId="93" applyFont="1" applyAlignment="1">
      <alignment horizontal="right" vertical="center"/>
    </xf>
    <xf numFmtId="0" fontId="9" fillId="0" borderId="7" xfId="93" applyFont="1" applyBorder="1" applyAlignment="1">
      <alignment horizontal="right" vertical="center"/>
    </xf>
    <xf numFmtId="0" fontId="9" fillId="0" borderId="3" xfId="93" applyFont="1" applyBorder="1" applyAlignment="1">
      <alignment horizontal="center" vertical="center"/>
    </xf>
    <xf numFmtId="0" fontId="7" fillId="0" borderId="0" xfId="91" applyFont="1" applyAlignment="1">
      <alignment horizontal="center" vertical="center"/>
    </xf>
    <xf numFmtId="0" fontId="8" fillId="0" borderId="0" xfId="91" applyFont="1">
      <alignment vertical="center"/>
    </xf>
    <xf numFmtId="0" fontId="8" fillId="0" borderId="7" xfId="91" applyFont="1" applyBorder="1">
      <alignment vertical="center"/>
    </xf>
    <xf numFmtId="0" fontId="9" fillId="0" borderId="1" xfId="91" applyFont="1" applyFill="1" applyBorder="1" applyAlignment="1">
      <alignment horizontal="center" vertical="center"/>
    </xf>
    <xf numFmtId="0" fontId="9" fillId="0" borderId="1" xfId="91" applyFont="1" applyBorder="1" applyAlignment="1">
      <alignment horizontal="center" vertical="center"/>
    </xf>
    <xf numFmtId="0" fontId="9" fillId="0" borderId="2" xfId="91" applyFont="1" applyBorder="1" applyAlignment="1">
      <alignment horizontal="center" vertical="center"/>
    </xf>
    <xf numFmtId="0" fontId="9" fillId="0" borderId="5" xfId="91" applyFont="1" applyBorder="1" applyAlignment="1">
      <alignment horizontal="center" vertical="center"/>
    </xf>
    <xf numFmtId="0" fontId="9" fillId="0" borderId="6" xfId="91" applyFont="1" applyBorder="1" applyAlignment="1">
      <alignment horizontal="center" vertical="center"/>
    </xf>
    <xf numFmtId="0" fontId="9" fillId="0" borderId="6" xfId="91" applyFont="1" applyBorder="1" applyAlignment="1">
      <alignment horizontal="center" vertical="center" wrapText="1"/>
    </xf>
    <xf numFmtId="0" fontId="9" fillId="0" borderId="0" xfId="91" applyFont="1" applyAlignment="1">
      <alignment horizontal="right" vertical="center"/>
    </xf>
    <xf numFmtId="0" fontId="9" fillId="0" borderId="7" xfId="91" applyFont="1" applyBorder="1" applyAlignment="1">
      <alignment horizontal="right" vertical="center"/>
    </xf>
    <xf numFmtId="0" fontId="9" fillId="0" borderId="3" xfId="91" applyFont="1" applyBorder="1" applyAlignment="1">
      <alignment horizontal="center" vertical="center"/>
    </xf>
    <xf numFmtId="0" fontId="7" fillId="0" borderId="0" xfId="90" applyFont="1" applyAlignment="1">
      <alignment horizontal="centerContinuous" vertical="center"/>
    </xf>
    <xf numFmtId="0" fontId="8" fillId="0" borderId="0" xfId="90" applyFont="1">
      <alignment vertical="center"/>
    </xf>
    <xf numFmtId="0" fontId="8" fillId="0" borderId="7" xfId="90" applyFont="1" applyBorder="1">
      <alignment vertical="center"/>
    </xf>
    <xf numFmtId="0" fontId="9" fillId="0" borderId="1" xfId="90" applyFont="1" applyFill="1" applyBorder="1" applyAlignment="1">
      <alignment horizontal="center" vertical="center" wrapText="1"/>
    </xf>
    <xf numFmtId="0" fontId="9" fillId="0" borderId="2" xfId="90" applyNumberFormat="1" applyFont="1" applyFill="1" applyBorder="1" applyAlignment="1" applyProtection="1">
      <alignment horizontal="centerContinuous" vertical="center"/>
    </xf>
    <xf numFmtId="0" fontId="9" fillId="0" borderId="5" xfId="90" applyNumberFormat="1" applyFont="1" applyFill="1" applyBorder="1" applyAlignment="1" applyProtection="1">
      <alignment horizontal="centerContinuous" vertical="center"/>
    </xf>
    <xf numFmtId="0" fontId="9" fillId="0" borderId="5" xfId="90" applyFont="1" applyBorder="1" applyAlignment="1">
      <alignment horizontal="centerContinuous" vertical="center"/>
    </xf>
    <xf numFmtId="0" fontId="9" fillId="0" borderId="4" xfId="90" applyFont="1" applyFill="1" applyBorder="1" applyAlignment="1">
      <alignment horizontal="center" vertical="center" wrapText="1"/>
    </xf>
    <xf numFmtId="0" fontId="9" fillId="0" borderId="4" xfId="90" applyFont="1" applyBorder="1" applyAlignment="1">
      <alignment horizontal="center" vertical="center" wrapText="1"/>
    </xf>
    <xf numFmtId="0" fontId="9" fillId="0" borderId="1" xfId="90" applyFont="1" applyBorder="1" applyAlignment="1">
      <alignment horizontal="center" vertical="center" wrapText="1"/>
    </xf>
    <xf numFmtId="0" fontId="9" fillId="0" borderId="0" xfId="90" applyFont="1" applyAlignment="1">
      <alignment horizontal="right" vertical="center"/>
    </xf>
    <xf numFmtId="0" fontId="9" fillId="0" borderId="7" xfId="90" applyFont="1" applyBorder="1" applyAlignment="1">
      <alignment horizontal="right" vertical="center"/>
    </xf>
    <xf numFmtId="0" fontId="9" fillId="0" borderId="3" xfId="90" applyNumberFormat="1" applyFont="1" applyFill="1" applyBorder="1" applyAlignment="1" applyProtection="1">
      <alignment horizontal="centerContinuous" vertical="center"/>
    </xf>
    <xf numFmtId="0" fontId="7" fillId="0" borderId="0" xfId="105" applyNumberFormat="1" applyFont="1" applyFill="1" applyAlignment="1" applyProtection="1">
      <alignment horizontal="center" vertical="center"/>
    </xf>
    <xf numFmtId="0" fontId="7" fillId="0" borderId="0" xfId="105" applyNumberFormat="1" applyFont="1" applyFill="1" applyAlignment="1" applyProtection="1">
      <alignment vertical="center"/>
    </xf>
    <xf numFmtId="0" fontId="8" fillId="0" borderId="7" xfId="89" applyFont="1" applyBorder="1">
      <alignment vertical="center"/>
    </xf>
    <xf numFmtId="0" fontId="8" fillId="0" borderId="0" xfId="89" applyFont="1">
      <alignment vertical="center"/>
    </xf>
    <xf numFmtId="0" fontId="9" fillId="0" borderId="1" xfId="89" applyFont="1" applyFill="1" applyBorder="1" applyAlignment="1">
      <alignment horizontal="center" vertical="center"/>
    </xf>
    <xf numFmtId="0" fontId="9" fillId="0" borderId="1" xfId="89" applyFont="1" applyBorder="1" applyAlignment="1">
      <alignment horizontal="center" vertical="center"/>
    </xf>
    <xf numFmtId="0" fontId="9" fillId="0" borderId="2" xfId="89" applyFont="1" applyBorder="1" applyAlignment="1">
      <alignment horizontal="center" vertical="center" wrapText="1"/>
    </xf>
    <xf numFmtId="0" fontId="9" fillId="0" borderId="5" xfId="89" applyFont="1" applyBorder="1" applyAlignment="1">
      <alignment horizontal="center" vertical="center" wrapText="1"/>
    </xf>
    <xf numFmtId="0" fontId="9" fillId="0" borderId="6" xfId="89" applyFont="1" applyBorder="1" applyAlignment="1">
      <alignment horizontal="center" vertical="center" wrapText="1"/>
    </xf>
    <xf numFmtId="0" fontId="9" fillId="0" borderId="1" xfId="89" applyFont="1" applyBorder="1" applyAlignment="1">
      <alignment horizontal="center" vertical="center" wrapText="1"/>
    </xf>
    <xf numFmtId="0" fontId="9" fillId="0" borderId="0" xfId="105" applyNumberFormat="1" applyFont="1" applyFill="1" applyAlignment="1" applyProtection="1">
      <alignment horizontal="right" vertical="center"/>
    </xf>
    <xf numFmtId="0" fontId="9" fillId="0" borderId="7" xfId="89" applyFont="1" applyBorder="1" applyAlignment="1">
      <alignment vertical="center"/>
    </xf>
    <xf numFmtId="0" fontId="9" fillId="0" borderId="7" xfId="89" applyFont="1" applyBorder="1" applyAlignment="1">
      <alignment horizontal="right" vertical="center"/>
    </xf>
    <xf numFmtId="0" fontId="9" fillId="0" borderId="3" xfId="89" applyFont="1" applyBorder="1" applyAlignment="1">
      <alignment horizontal="center" vertical="center" wrapText="1"/>
    </xf>
    <xf numFmtId="0" fontId="7" fillId="0" borderId="0" xfId="104" applyNumberFormat="1" applyFont="1" applyFill="1" applyAlignment="1" applyProtection="1">
      <alignment horizontal="centerContinuous" vertical="center"/>
    </xf>
    <xf numFmtId="0" fontId="8" fillId="0" borderId="0" xfId="88" applyFont="1">
      <alignment vertical="center"/>
    </xf>
    <xf numFmtId="0" fontId="8" fillId="0" borderId="7" xfId="88" applyFont="1" applyBorder="1">
      <alignment vertical="center"/>
    </xf>
    <xf numFmtId="0" fontId="9" fillId="0" borderId="1" xfId="88" applyFont="1" applyFill="1" applyBorder="1" applyAlignment="1">
      <alignment horizontal="center" vertical="center" wrapText="1"/>
    </xf>
    <xf numFmtId="0" fontId="9" fillId="0" borderId="1" xfId="88" applyFont="1" applyFill="1" applyBorder="1" applyAlignment="1">
      <alignment horizontal="center" vertical="center"/>
    </xf>
    <xf numFmtId="0" fontId="9" fillId="0" borderId="1" xfId="88" applyFont="1" applyBorder="1" applyAlignment="1">
      <alignment horizontal="center" vertical="center"/>
    </xf>
    <xf numFmtId="0" fontId="9" fillId="0" borderId="2" xfId="88" applyNumberFormat="1" applyFont="1" applyFill="1" applyBorder="1" applyAlignment="1" applyProtection="1">
      <alignment horizontal="centerContinuous" vertical="center"/>
    </xf>
    <xf numFmtId="0" fontId="9" fillId="0" borderId="5" xfId="88" applyNumberFormat="1" applyFont="1" applyFill="1" applyBorder="1" applyAlignment="1" applyProtection="1">
      <alignment horizontal="centerContinuous" vertical="center"/>
    </xf>
    <xf numFmtId="0" fontId="9" fillId="0" borderId="4" xfId="88" applyFont="1" applyBorder="1" applyAlignment="1">
      <alignment horizontal="center" vertical="center" wrapText="1"/>
    </xf>
    <xf numFmtId="0" fontId="9" fillId="0" borderId="0" xfId="88" applyFont="1" applyAlignment="1">
      <alignment horizontal="right" vertical="center"/>
    </xf>
    <xf numFmtId="0" fontId="9" fillId="0" borderId="7" xfId="88" applyFont="1" applyBorder="1" applyAlignment="1">
      <alignment horizontal="right" vertical="center"/>
    </xf>
    <xf numFmtId="0" fontId="9" fillId="0" borderId="3" xfId="88" applyNumberFormat="1" applyFont="1" applyFill="1" applyBorder="1" applyAlignment="1" applyProtection="1">
      <alignment horizontal="centerContinuous" vertical="center"/>
    </xf>
    <xf numFmtId="0" fontId="7" fillId="0" borderId="0" xfId="103" applyNumberFormat="1" applyFont="1" applyFill="1" applyAlignment="1" applyProtection="1">
      <alignment horizontal="centerContinuous" vertical="center"/>
    </xf>
    <xf numFmtId="0" fontId="8" fillId="0" borderId="0" xfId="26" applyFont="1">
      <alignment vertical="center"/>
    </xf>
    <xf numFmtId="0" fontId="8" fillId="0" borderId="7" xfId="26" applyFont="1" applyBorder="1">
      <alignment vertical="center"/>
    </xf>
    <xf numFmtId="0" fontId="9" fillId="0" borderId="1" xfId="26" applyFont="1" applyFill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center" vertical="center"/>
    </xf>
    <xf numFmtId="0" fontId="9" fillId="0" borderId="1" xfId="26" applyFont="1" applyBorder="1" applyAlignment="1">
      <alignment horizontal="center" vertical="center"/>
    </xf>
    <xf numFmtId="0" fontId="9" fillId="0" borderId="2" xfId="26" applyNumberFormat="1" applyFont="1" applyFill="1" applyBorder="1" applyAlignment="1" applyProtection="1">
      <alignment horizontal="centerContinuous" vertical="center"/>
    </xf>
    <xf numFmtId="0" fontId="9" fillId="0" borderId="5" xfId="26" applyNumberFormat="1" applyFont="1" applyFill="1" applyBorder="1" applyAlignment="1" applyProtection="1">
      <alignment horizontal="centerContinuous" vertical="center"/>
    </xf>
    <xf numFmtId="0" fontId="9" fillId="0" borderId="4" xfId="26" applyFont="1" applyFill="1" applyBorder="1" applyAlignment="1">
      <alignment horizontal="center" vertical="center" wrapText="1"/>
    </xf>
    <xf numFmtId="0" fontId="9" fillId="0" borderId="4" xfId="26" applyFont="1" applyBorder="1" applyAlignment="1">
      <alignment horizontal="center" vertical="center" wrapText="1"/>
    </xf>
    <xf numFmtId="0" fontId="10" fillId="0" borderId="0" xfId="26" applyAlignment="1">
      <alignment horizontal="centerContinuous" vertical="center"/>
    </xf>
    <xf numFmtId="0" fontId="11" fillId="0" borderId="0" xfId="26" applyFont="1" applyAlignment="1">
      <alignment horizontal="right" vertical="center"/>
    </xf>
    <xf numFmtId="0" fontId="9" fillId="0" borderId="0" xfId="26" applyFont="1" applyAlignment="1">
      <alignment horizontal="right" vertical="center"/>
    </xf>
    <xf numFmtId="0" fontId="9" fillId="0" borderId="7" xfId="26" applyFont="1" applyBorder="1" applyAlignment="1">
      <alignment horizontal="right" vertical="center"/>
    </xf>
    <xf numFmtId="0" fontId="9" fillId="0" borderId="3" xfId="26" applyFont="1" applyBorder="1" applyAlignment="1">
      <alignment horizontal="centerContinuous" vertical="center"/>
    </xf>
    <xf numFmtId="0" fontId="9" fillId="0" borderId="1" xfId="26" applyFont="1" applyBorder="1" applyAlignment="1">
      <alignment horizontal="center" vertical="center" wrapText="1"/>
    </xf>
    <xf numFmtId="0" fontId="7" fillId="0" borderId="0" xfId="102" applyNumberFormat="1" applyFont="1" applyFill="1" applyAlignment="1" applyProtection="1">
      <alignment horizontal="centerContinuous" vertical="center"/>
    </xf>
    <xf numFmtId="0" fontId="10" fillId="0" borderId="0" xfId="29" applyAlignment="1">
      <alignment horizontal="centerContinuous" vertical="center"/>
    </xf>
    <xf numFmtId="0" fontId="8" fillId="0" borderId="0" xfId="29" applyFont="1">
      <alignment vertical="center"/>
    </xf>
    <xf numFmtId="0" fontId="10" fillId="0" borderId="0" xfId="29">
      <alignment vertical="center"/>
    </xf>
    <xf numFmtId="0" fontId="9" fillId="0" borderId="1" xfId="29" applyFont="1" applyFill="1" applyBorder="1" applyAlignment="1">
      <alignment horizontal="center" vertical="center" wrapText="1"/>
    </xf>
    <xf numFmtId="0" fontId="9" fillId="0" borderId="2" xfId="29" applyNumberFormat="1" applyFont="1" applyFill="1" applyBorder="1" applyAlignment="1" applyProtection="1">
      <alignment horizontal="centerContinuous" vertical="center"/>
    </xf>
    <xf numFmtId="0" fontId="9" fillId="0" borderId="5" xfId="29" applyNumberFormat="1" applyFont="1" applyFill="1" applyBorder="1" applyAlignment="1" applyProtection="1">
      <alignment horizontal="centerContinuous" vertical="center"/>
    </xf>
    <xf numFmtId="0" fontId="9" fillId="0" borderId="5" xfId="29" applyFont="1" applyBorder="1" applyAlignment="1">
      <alignment horizontal="centerContinuous" vertical="center"/>
    </xf>
    <xf numFmtId="0" fontId="9" fillId="0" borderId="4" xfId="29" applyFont="1" applyFill="1" applyBorder="1" applyAlignment="1">
      <alignment horizontal="center" vertical="center" wrapText="1"/>
    </xf>
    <xf numFmtId="0" fontId="9" fillId="0" borderId="4" xfId="29" applyFont="1" applyBorder="1" applyAlignment="1">
      <alignment horizontal="center" vertical="center" wrapText="1"/>
    </xf>
    <xf numFmtId="0" fontId="9" fillId="0" borderId="1" xfId="29" applyFont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0" fontId="9" fillId="0" borderId="0" xfId="29" applyFont="1" applyAlignment="1">
      <alignment horizontal="right" vertical="center"/>
    </xf>
    <xf numFmtId="0" fontId="9" fillId="0" borderId="7" xfId="29" applyFont="1" applyBorder="1" applyAlignment="1">
      <alignment horizontal="right" vertical="center"/>
    </xf>
    <xf numFmtId="0" fontId="9" fillId="0" borderId="3" xfId="29" applyNumberFormat="1" applyFont="1" applyFill="1" applyBorder="1" applyAlignment="1" applyProtection="1">
      <alignment horizontal="centerContinuous" vertical="center"/>
    </xf>
    <xf numFmtId="0" fontId="12" fillId="0" borderId="0" xfId="0" applyFont="1">
      <alignment vertical="center"/>
    </xf>
    <xf numFmtId="0" fontId="7" fillId="0" borderId="0" xfId="94" applyNumberFormat="1" applyFont="1" applyFill="1" applyAlignment="1" applyProtection="1">
      <alignment horizontal="center" vertical="center"/>
    </xf>
    <xf numFmtId="0" fontId="8" fillId="0" borderId="0" xfId="94" applyFont="1" applyFill="1" applyAlignment="1">
      <alignment horizontal="center" vertical="center"/>
    </xf>
    <xf numFmtId="178" fontId="9" fillId="0" borderId="0" xfId="94" applyNumberFormat="1" applyFont="1" applyFill="1" applyAlignment="1" applyProtection="1">
      <alignment horizontal="right" vertical="center"/>
    </xf>
    <xf numFmtId="178" fontId="8" fillId="0" borderId="7" xfId="94" applyNumberFormat="1" applyFont="1" applyFill="1" applyBorder="1" applyAlignment="1">
      <alignment horizontal="center" vertical="center"/>
    </xf>
    <xf numFmtId="0" fontId="8" fillId="0" borderId="7" xfId="94" applyFont="1" applyFill="1" applyBorder="1" applyAlignment="1">
      <alignment horizontal="center" vertical="center"/>
    </xf>
    <xf numFmtId="0" fontId="9" fillId="0" borderId="1" xfId="94" applyNumberFormat="1" applyFont="1" applyFill="1" applyBorder="1" applyAlignment="1" applyProtection="1">
      <alignment horizontal="centerContinuous" vertical="center"/>
    </xf>
    <xf numFmtId="0" fontId="9" fillId="0" borderId="1" xfId="94" applyNumberFormat="1" applyFont="1" applyFill="1" applyBorder="1" applyAlignment="1" applyProtection="1">
      <alignment horizontal="center" vertical="center"/>
    </xf>
    <xf numFmtId="178" fontId="9" fillId="0" borderId="6" xfId="94" applyNumberFormat="1" applyFont="1" applyFill="1" applyBorder="1" applyAlignment="1" applyProtection="1">
      <alignment horizontal="center" vertical="center"/>
    </xf>
    <xf numFmtId="178" fontId="9" fillId="0" borderId="1" xfId="94" applyNumberFormat="1" applyFont="1" applyFill="1" applyBorder="1" applyAlignment="1" applyProtection="1">
      <alignment horizontal="center" vertical="center"/>
    </xf>
    <xf numFmtId="49" fontId="8" fillId="0" borderId="2" xfId="94" applyNumberFormat="1" applyFont="1" applyFill="1" applyBorder="1" applyAlignment="1" applyProtection="1">
      <alignment vertical="center"/>
    </xf>
    <xf numFmtId="4" fontId="8" fillId="0" borderId="1" xfId="35" applyNumberFormat="1" applyFont="1" applyFill="1" applyBorder="1" applyAlignment="1" applyProtection="1">
      <alignment horizontal="right" vertical="center"/>
    </xf>
    <xf numFmtId="0" fontId="8" fillId="0" borderId="2" xfId="94" applyNumberFormat="1" applyFont="1" applyFill="1" applyBorder="1" applyAlignment="1" applyProtection="1">
      <alignment vertical="center"/>
    </xf>
    <xf numFmtId="176" fontId="8" fillId="0" borderId="1" xfId="94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 applyFill="1">
      <alignment vertical="center"/>
    </xf>
    <xf numFmtId="4" fontId="8" fillId="0" borderId="4" xfId="94" applyNumberFormat="1" applyFont="1" applyFill="1" applyBorder="1" applyAlignment="1" applyProtection="1">
      <alignment horizontal="right" vertical="center" wrapText="1"/>
    </xf>
    <xf numFmtId="49" fontId="8" fillId="0" borderId="1" xfId="94" applyNumberFormat="1" applyFont="1" applyFill="1" applyBorder="1" applyAlignment="1" applyProtection="1">
      <alignment vertical="center"/>
    </xf>
    <xf numFmtId="4" fontId="8" fillId="0" borderId="1" xfId="94" applyNumberFormat="1" applyFont="1" applyFill="1" applyBorder="1" applyAlignment="1" applyProtection="1">
      <alignment horizontal="right" vertical="center" wrapText="1"/>
    </xf>
    <xf numFmtId="176" fontId="9" fillId="0" borderId="1" xfId="94" applyNumberFormat="1" applyFont="1" applyFill="1" applyBorder="1" applyAlignment="1" applyProtection="1">
      <alignment horizontal="right" vertical="center" wrapText="1"/>
    </xf>
    <xf numFmtId="179" fontId="10" fillId="0" borderId="1" xfId="35" applyNumberFormat="1" applyFont="1" applyFill="1" applyBorder="1" applyAlignment="1" applyProtection="1">
      <alignment vertical="center" wrapText="1"/>
    </xf>
    <xf numFmtId="179" fontId="8" fillId="0" borderId="1" xfId="35" applyNumberFormat="1" applyFont="1" applyFill="1" applyBorder="1" applyAlignment="1" applyProtection="1">
      <alignment vertical="center" wrapText="1"/>
    </xf>
    <xf numFmtId="49" fontId="9" fillId="0" borderId="2" xfId="94" applyNumberFormat="1" applyFont="1" applyFill="1" applyBorder="1" applyAlignment="1" applyProtection="1">
      <alignment horizontal="center" vertical="center"/>
    </xf>
    <xf numFmtId="4" fontId="9" fillId="0" borderId="1" xfId="35" applyNumberFormat="1" applyFont="1" applyFill="1" applyBorder="1" applyAlignment="1" applyProtection="1">
      <alignment horizontal="right" vertical="center"/>
    </xf>
    <xf numFmtId="177" fontId="12" fillId="0" borderId="0" xfId="0" applyNumberFormat="1" applyFont="1" applyFill="1">
      <alignment vertical="center"/>
    </xf>
    <xf numFmtId="0" fontId="6" fillId="0" borderId="0" xfId="57" applyFont="1" applyAlignment="1">
      <alignment horizontal="center" vertical="center"/>
    </xf>
    <xf numFmtId="0" fontId="0" fillId="0" borderId="0" xfId="57" applyFont="1" applyAlignment="1">
      <alignment horizontal="left" vertical="center"/>
    </xf>
    <xf numFmtId="0" fontId="0" fillId="0" borderId="0" xfId="57" applyFont="1">
      <alignment vertical="center"/>
    </xf>
    <xf numFmtId="0" fontId="5" fillId="0" borderId="0" xfId="57" applyNumberFormat="1" applyFont="1" applyFill="1" applyAlignment="1" applyProtection="1"/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176" fontId="13" fillId="0" borderId="0" xfId="57" applyNumberFormat="1" applyFont="1" applyFill="1" applyAlignment="1" applyProtection="1">
      <alignment horizontal="centerContinuous" wrapText="1"/>
    </xf>
    <xf numFmtId="0" fontId="13" fillId="0" borderId="0" xfId="57" applyNumberFormat="1" applyFont="1" applyFill="1" applyAlignment="1" applyProtection="1">
      <alignment horizontal="centerContinuous"/>
    </xf>
    <xf numFmtId="0" fontId="5" fillId="0" borderId="0" xfId="57" applyNumberFormat="1" applyFont="1" applyFill="1" applyAlignment="1" applyProtection="1">
      <alignment horizontal="centerContinuous"/>
    </xf>
    <xf numFmtId="0" fontId="12" fillId="0" borderId="0" xfId="0" applyFont="1" applyAlignment="1">
      <alignment horizontal="centerContinuous" vertical="center"/>
    </xf>
  </cellXfs>
  <cellStyles count="108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差" xfId="7" builtinId="27"/>
    <cellStyle name="常规_19机关运行经费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好_StartUp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40% - 着色 3" xfId="20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常规_3部门收入总表" xfId="26"/>
    <cellStyle name="标题 2" xfId="27" builtinId="17"/>
    <cellStyle name="标题 3" xfId="28" builtinId="18"/>
    <cellStyle name="常规_2部门收支总表（分单位）" xfId="29"/>
    <cellStyle name="60% - 强调文字颜色 1" xfId="30" builtinId="32"/>
    <cellStyle name="60% - 强调文字颜色 4" xfId="31" builtinId="44"/>
    <cellStyle name="输出" xfId="32" builtinId="21"/>
    <cellStyle name="40% - 着色 4" xfId="33"/>
    <cellStyle name="计算" xfId="34" builtinId="22"/>
    <cellStyle name="常规_1部门收支总表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40% - 着色 5" xfId="41"/>
    <cellStyle name="好" xfId="42" builtinId="26"/>
    <cellStyle name="适中" xfId="43" builtinId="28"/>
    <cellStyle name="着色 5" xfId="44"/>
    <cellStyle name="60% - 着色 4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60% - 着色 1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60% - 着色 3" xfId="55"/>
    <cellStyle name="20% - 强调文字颜色 4" xfId="56" builtinId="42"/>
    <cellStyle name="常规_新报表页" xfId="57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40% - 强调文字颜色 6" xfId="66" builtinId="51"/>
    <cellStyle name="60% - 强调文字颜色 6" xfId="67" builtinId="52"/>
    <cellStyle name="20% - 着色 4" xfId="68"/>
    <cellStyle name="着色 2" xfId="69"/>
    <cellStyle name="20% - 着色 6" xfId="70"/>
    <cellStyle name="40% - 着色 1" xfId="71"/>
    <cellStyle name="40% - 着色 2" xfId="72"/>
    <cellStyle name="40% - 着色 6" xfId="73"/>
    <cellStyle name="60% - 着色 5" xfId="74"/>
    <cellStyle name="60% - 着色 6" xfId="75"/>
    <cellStyle name="差_（新增预算公开表20160201）2016年鞍山市市本级一般公共预算经济分类预算表" xfId="76"/>
    <cellStyle name="差_StartUp" xfId="77"/>
    <cellStyle name="差_填报模板 " xfId="78"/>
    <cellStyle name="常规 2" xfId="79"/>
    <cellStyle name="常规_10一般公共预算基本支出表（按经济）" xfId="80"/>
    <cellStyle name="常规_11纳入预算管理的行政事业性收费支出预算明细表" xfId="81"/>
    <cellStyle name="常规_12纳入预算管理的政府性基金" xfId="82"/>
    <cellStyle name="常规_13国有资本经营支出" xfId="83"/>
    <cellStyle name="常规_14项目支出表" xfId="84"/>
    <cellStyle name="常规_16购买服务表" xfId="85"/>
    <cellStyle name="常规_17一般公共预算“三公”经费" xfId="86"/>
    <cellStyle name="常规_18三公经费预算明细表" xfId="87"/>
    <cellStyle name="常规_4部门支出总表" xfId="88"/>
    <cellStyle name="常规_5部门支出总表 (按功能)" xfId="89"/>
    <cellStyle name="常规_6财政拨款收支总表" xfId="90"/>
    <cellStyle name="常规_7财政拨款支出按功能分类" xfId="91"/>
    <cellStyle name="着色 6" xfId="92"/>
    <cellStyle name="常规_8一般公共预算支出表" xfId="93"/>
    <cellStyle name="常规_Sheet1" xfId="94"/>
    <cellStyle name="常规_9一般公共预算基本支出表（按功能）" xfId="95"/>
    <cellStyle name="常规_政府采购表的复制的复制" xfId="96"/>
    <cellStyle name="好_（新增预算公开表20160201）2016年鞍山市市本级一般公共预算经济分类预算表" xfId="97"/>
    <cellStyle name="好_填报模板 " xfId="98"/>
    <cellStyle name="千位分隔[0]_11纳入预算管理的行政事业性收费支出预算明细表" xfId="99"/>
    <cellStyle name="千位分隔[0]_14项目支出表" xfId="100"/>
    <cellStyle name="千位分隔[0]_19机关运行经费" xfId="101"/>
    <cellStyle name="千位分隔[0]_2部门收支总表（分单位）" xfId="102"/>
    <cellStyle name="千位分隔[0]_3部门收入总表" xfId="103"/>
    <cellStyle name="千位分隔[0]_4部门支出总表" xfId="104"/>
    <cellStyle name="千位分隔[0]_5部门支出总表 (按功能)" xfId="105"/>
    <cellStyle name="着色 3" xfId="106"/>
    <cellStyle name="着色 4" xfId="10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www1.ustl.edu.cn/cwc/xxgk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workbookViewId="0">
      <selection activeCell="A8" sqref="A8:J8"/>
    </sheetView>
  </sheetViews>
  <sheetFormatPr defaultColWidth="9" defaultRowHeight="14.25"/>
  <cols>
    <col min="1" max="1" width="23.5" customWidth="1"/>
    <col min="11" max="11" width="18.125" style="260" customWidth="1"/>
    <col min="12" max="13" width="9" style="260"/>
  </cols>
  <sheetData>
    <row r="1" customHeight="1"/>
    <row r="2" customHeight="1"/>
    <row r="3" customHeight="1"/>
    <row r="4" customHeight="1"/>
    <row r="5" customHeight="1"/>
    <row r="6" customHeight="1"/>
    <row r="7" customHeight="1"/>
    <row r="8" s="16" customFormat="1" ht="31.5" spans="1:15">
      <c r="A8" s="287" t="s">
        <v>0</v>
      </c>
      <c r="B8" s="287"/>
      <c r="C8" s="287"/>
      <c r="D8" s="287"/>
      <c r="E8" s="287"/>
      <c r="F8" s="287"/>
      <c r="G8" s="287"/>
      <c r="H8" s="287"/>
      <c r="I8" s="287"/>
      <c r="J8" s="287"/>
      <c r="K8" s="291">
        <v>4287.96</v>
      </c>
      <c r="L8" s="292"/>
      <c r="M8" s="292"/>
      <c r="N8" s="293"/>
      <c r="O8" s="293"/>
    </row>
    <row r="10" ht="27.75" customHeight="1" spans="1:11">
      <c r="A10" s="288"/>
      <c r="B10" s="289"/>
      <c r="C10" s="289"/>
      <c r="D10" s="289"/>
      <c r="E10" s="289"/>
      <c r="F10" s="289"/>
      <c r="G10" s="289"/>
      <c r="H10" s="290"/>
      <c r="I10" s="290"/>
      <c r="J10" s="289"/>
      <c r="K10" s="294"/>
    </row>
  </sheetData>
  <sheetProtection formatCells="0" formatColumns="0" formatRows="0"/>
  <pageMargins left="1.57430555555556" right="1.062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workbookViewId="0">
      <selection activeCell="F10" sqref="F10"/>
    </sheetView>
  </sheetViews>
  <sheetFormatPr defaultColWidth="9" defaultRowHeight="14.25"/>
  <cols>
    <col min="1" max="1" width="20.875" customWidth="1"/>
    <col min="5" max="5" width="32.625" customWidth="1"/>
    <col min="6" max="7" width="10.375" customWidth="1"/>
  </cols>
  <sheetData>
    <row r="1" ht="27" customHeight="1" spans="1:10">
      <c r="A1" s="166" t="s">
        <v>105</v>
      </c>
      <c r="B1" s="166"/>
      <c r="C1" s="166"/>
      <c r="D1" s="166"/>
      <c r="E1" s="166"/>
      <c r="F1" s="166"/>
      <c r="G1" s="166"/>
      <c r="H1" s="166"/>
      <c r="I1" s="166"/>
      <c r="J1" s="166"/>
    </row>
    <row r="2" customHeight="1" spans="1:10">
      <c r="A2" s="167"/>
      <c r="B2" s="167"/>
      <c r="C2" s="167"/>
      <c r="D2" s="167"/>
      <c r="E2" s="167"/>
      <c r="F2" s="167"/>
      <c r="G2" s="167"/>
      <c r="H2" s="167"/>
      <c r="I2" s="175" t="s">
        <v>106</v>
      </c>
      <c r="J2" s="175"/>
    </row>
    <row r="3" customHeight="1" spans="1:10">
      <c r="A3" s="35" t="s">
        <v>24</v>
      </c>
      <c r="B3" s="168"/>
      <c r="C3" s="168"/>
      <c r="D3" s="168"/>
      <c r="E3" s="168"/>
      <c r="F3" s="168"/>
      <c r="G3" s="168"/>
      <c r="H3" s="168"/>
      <c r="I3" s="176" t="s">
        <v>25</v>
      </c>
      <c r="J3" s="176"/>
    </row>
    <row r="4" customHeight="1" spans="1:10">
      <c r="A4" s="169" t="s">
        <v>53</v>
      </c>
      <c r="B4" s="169" t="s">
        <v>69</v>
      </c>
      <c r="C4" s="169"/>
      <c r="D4" s="169"/>
      <c r="E4" s="170" t="s">
        <v>70</v>
      </c>
      <c r="F4" s="171" t="s">
        <v>104</v>
      </c>
      <c r="G4" s="172"/>
      <c r="H4" s="172"/>
      <c r="I4" s="172"/>
      <c r="J4" s="177"/>
    </row>
    <row r="5" ht="36" customHeight="1" spans="1:10">
      <c r="A5" s="169"/>
      <c r="B5" s="169" t="s">
        <v>71</v>
      </c>
      <c r="C5" s="169" t="s">
        <v>72</v>
      </c>
      <c r="D5" s="170" t="s">
        <v>73</v>
      </c>
      <c r="E5" s="170"/>
      <c r="F5" s="173" t="s">
        <v>31</v>
      </c>
      <c r="G5" s="174" t="s">
        <v>62</v>
      </c>
      <c r="H5" s="174" t="s">
        <v>63</v>
      </c>
      <c r="I5" s="174" t="s">
        <v>64</v>
      </c>
      <c r="J5" s="174" t="s">
        <v>65</v>
      </c>
    </row>
    <row r="6" s="16" customFormat="1" ht="24" customHeight="1" spans="1:10">
      <c r="A6" s="24"/>
      <c r="B6" s="24"/>
      <c r="C6" s="24"/>
      <c r="D6" s="24"/>
      <c r="E6" s="42" t="s">
        <v>31</v>
      </c>
      <c r="F6" s="26">
        <f>SUM(F7:F12)</f>
        <v>3887.96</v>
      </c>
      <c r="G6" s="26">
        <f>SUM(G7:G12)</f>
        <v>3214.28</v>
      </c>
      <c r="H6" s="26">
        <f>SUM(H7:H12)</f>
        <v>180.58</v>
      </c>
      <c r="I6" s="26">
        <f>SUM(I7:I12)</f>
        <v>493.1</v>
      </c>
      <c r="J6" s="26">
        <f>SUM(J7:J12)</f>
        <v>0</v>
      </c>
    </row>
    <row r="7" ht="24" customHeight="1" spans="1:10">
      <c r="A7" s="24" t="s">
        <v>66</v>
      </c>
      <c r="B7" s="24" t="s">
        <v>74</v>
      </c>
      <c r="C7" s="24" t="s">
        <v>75</v>
      </c>
      <c r="D7" s="24" t="s">
        <v>76</v>
      </c>
      <c r="E7" s="42" t="s">
        <v>77</v>
      </c>
      <c r="F7" s="26">
        <v>2412</v>
      </c>
      <c r="G7" s="26">
        <v>2240.01</v>
      </c>
      <c r="H7" s="26">
        <v>171.99</v>
      </c>
      <c r="I7" s="26">
        <v>0</v>
      </c>
      <c r="J7" s="26">
        <v>0</v>
      </c>
    </row>
    <row r="8" ht="24" customHeight="1" spans="1:10">
      <c r="A8" s="24"/>
      <c r="B8" s="24" t="s">
        <v>78</v>
      </c>
      <c r="C8" s="24" t="s">
        <v>76</v>
      </c>
      <c r="D8" s="24" t="s">
        <v>75</v>
      </c>
      <c r="E8" s="42" t="s">
        <v>79</v>
      </c>
      <c r="F8" s="26">
        <v>501.69</v>
      </c>
      <c r="G8" s="26">
        <v>0</v>
      </c>
      <c r="H8" s="26">
        <v>8.59</v>
      </c>
      <c r="I8" s="26">
        <v>493.1</v>
      </c>
      <c r="J8" s="26">
        <v>0</v>
      </c>
    </row>
    <row r="9" ht="24" customHeight="1" spans="1:10">
      <c r="A9" s="24"/>
      <c r="B9" s="24" t="s">
        <v>78</v>
      </c>
      <c r="C9" s="24" t="s">
        <v>76</v>
      </c>
      <c r="D9" s="24" t="s">
        <v>76</v>
      </c>
      <c r="E9" s="42" t="s">
        <v>80</v>
      </c>
      <c r="F9" s="26">
        <v>400.95</v>
      </c>
      <c r="G9" s="26">
        <v>400.95</v>
      </c>
      <c r="H9" s="26">
        <v>0</v>
      </c>
      <c r="I9" s="26">
        <v>0</v>
      </c>
      <c r="J9" s="26">
        <v>0</v>
      </c>
    </row>
    <row r="10" ht="24" customHeight="1" spans="1:10">
      <c r="A10" s="24"/>
      <c r="B10" s="24" t="s">
        <v>78</v>
      </c>
      <c r="C10" s="24" t="s">
        <v>76</v>
      </c>
      <c r="D10" s="24" t="s">
        <v>81</v>
      </c>
      <c r="E10" s="42" t="s">
        <v>82</v>
      </c>
      <c r="F10" s="26">
        <v>160.38</v>
      </c>
      <c r="G10" s="26">
        <v>160.38</v>
      </c>
      <c r="H10" s="26">
        <v>0</v>
      </c>
      <c r="I10" s="26">
        <v>0</v>
      </c>
      <c r="J10" s="26">
        <v>0</v>
      </c>
    </row>
    <row r="11" ht="24" customHeight="1" spans="1:10">
      <c r="A11" s="24"/>
      <c r="B11" s="24" t="s">
        <v>83</v>
      </c>
      <c r="C11" s="24" t="s">
        <v>75</v>
      </c>
      <c r="D11" s="24" t="s">
        <v>84</v>
      </c>
      <c r="E11" s="42" t="s">
        <v>85</v>
      </c>
      <c r="F11" s="26">
        <v>240.57</v>
      </c>
      <c r="G11" s="26">
        <v>240.57</v>
      </c>
      <c r="H11" s="26">
        <v>0</v>
      </c>
      <c r="I11" s="26">
        <v>0</v>
      </c>
      <c r="J11" s="26">
        <v>0</v>
      </c>
    </row>
    <row r="12" ht="24" customHeight="1" spans="1:10">
      <c r="A12" s="24"/>
      <c r="B12" s="24" t="s">
        <v>83</v>
      </c>
      <c r="C12" s="24" t="s">
        <v>75</v>
      </c>
      <c r="D12" s="24" t="s">
        <v>86</v>
      </c>
      <c r="E12" s="42" t="s">
        <v>87</v>
      </c>
      <c r="F12" s="26">
        <v>172.37</v>
      </c>
      <c r="G12" s="26">
        <v>172.37</v>
      </c>
      <c r="H12" s="26">
        <v>0</v>
      </c>
      <c r="I12" s="26">
        <v>0</v>
      </c>
      <c r="J12" s="26">
        <v>0</v>
      </c>
    </row>
  </sheetData>
  <sheetProtection formatCells="0" formatColumns="0" formatRows="0"/>
  <mergeCells count="7">
    <mergeCell ref="A1:J1"/>
    <mergeCell ref="I2:J2"/>
    <mergeCell ref="I3:J3"/>
    <mergeCell ref="B4:D4"/>
    <mergeCell ref="F4:J4"/>
    <mergeCell ref="A4:A5"/>
    <mergeCell ref="E4:E5"/>
  </mergeCells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showZeros="0" topLeftCell="A4" workbookViewId="0">
      <selection activeCell="A1" sqref="A1"/>
    </sheetView>
  </sheetViews>
  <sheetFormatPr defaultColWidth="9" defaultRowHeight="14.25" outlineLevelCol="7"/>
  <cols>
    <col min="4" max="4" width="19.375" customWidth="1"/>
    <col min="5" max="8" width="10.5" customWidth="1"/>
  </cols>
  <sheetData>
    <row r="1" ht="27" customHeight="1" spans="1:8">
      <c r="A1" s="153" t="s">
        <v>107</v>
      </c>
      <c r="B1" s="153"/>
      <c r="C1" s="153"/>
      <c r="D1" s="153"/>
      <c r="E1" s="153"/>
      <c r="F1" s="153"/>
      <c r="G1" s="153"/>
      <c r="H1" s="153"/>
    </row>
    <row r="2" customHeight="1" spans="1:8">
      <c r="A2" s="154"/>
      <c r="B2" s="154"/>
      <c r="C2" s="154"/>
      <c r="D2" s="154"/>
      <c r="E2" s="154"/>
      <c r="F2" s="154"/>
      <c r="G2" s="154"/>
      <c r="H2" s="155" t="s">
        <v>108</v>
      </c>
    </row>
    <row r="3" customHeight="1" spans="1:8">
      <c r="A3" s="35" t="s">
        <v>24</v>
      </c>
      <c r="B3" s="156"/>
      <c r="C3" s="156"/>
      <c r="D3" s="156"/>
      <c r="E3" s="156"/>
      <c r="F3" s="154"/>
      <c r="G3" s="157"/>
      <c r="H3" s="158" t="s">
        <v>25</v>
      </c>
    </row>
    <row r="4" customHeight="1" spans="1:8">
      <c r="A4" s="159" t="s">
        <v>69</v>
      </c>
      <c r="B4" s="159"/>
      <c r="C4" s="159"/>
      <c r="D4" s="160" t="s">
        <v>70</v>
      </c>
      <c r="E4" s="161" t="s">
        <v>92</v>
      </c>
      <c r="F4" s="162"/>
      <c r="G4" s="162"/>
      <c r="H4" s="163"/>
    </row>
    <row r="5" ht="48" customHeight="1" spans="1:8">
      <c r="A5" s="159" t="s">
        <v>71</v>
      </c>
      <c r="B5" s="159" t="s">
        <v>72</v>
      </c>
      <c r="C5" s="160" t="s">
        <v>73</v>
      </c>
      <c r="D5" s="160"/>
      <c r="E5" s="164" t="s">
        <v>31</v>
      </c>
      <c r="F5" s="165" t="s">
        <v>56</v>
      </c>
      <c r="G5" s="165" t="s">
        <v>57</v>
      </c>
      <c r="H5" s="165" t="s">
        <v>61</v>
      </c>
    </row>
    <row r="6" s="16" customFormat="1" ht="24" customHeight="1" spans="1:8">
      <c r="A6" s="24"/>
      <c r="B6" s="24"/>
      <c r="C6" s="24"/>
      <c r="D6" s="42" t="s">
        <v>31</v>
      </c>
      <c r="E6" s="26">
        <f>E7+E10+E15</f>
        <v>3887.96</v>
      </c>
      <c r="F6" s="26">
        <f>F7+F10+F15</f>
        <v>3887.96</v>
      </c>
      <c r="G6" s="26">
        <f>G7+G10+G15</f>
        <v>0</v>
      </c>
      <c r="H6" s="26">
        <f>H7+H10+H15</f>
        <v>0</v>
      </c>
    </row>
    <row r="7" ht="24" customHeight="1" spans="1:8">
      <c r="A7" s="24" t="s">
        <v>74</v>
      </c>
      <c r="B7" s="24"/>
      <c r="C7" s="24"/>
      <c r="D7" s="42" t="s">
        <v>33</v>
      </c>
      <c r="E7" s="26">
        <f t="shared" ref="E7:H8" si="0">E8</f>
        <v>2412</v>
      </c>
      <c r="F7" s="26">
        <f t="shared" si="0"/>
        <v>2412</v>
      </c>
      <c r="G7" s="26">
        <f t="shared" si="0"/>
        <v>0</v>
      </c>
      <c r="H7" s="26">
        <f t="shared" si="0"/>
        <v>0</v>
      </c>
    </row>
    <row r="8" ht="24" customHeight="1" spans="1:8">
      <c r="A8" s="24"/>
      <c r="B8" s="24" t="s">
        <v>75</v>
      </c>
      <c r="C8" s="24"/>
      <c r="D8" s="42" t="s">
        <v>35</v>
      </c>
      <c r="E8" s="26">
        <f t="shared" si="0"/>
        <v>2412</v>
      </c>
      <c r="F8" s="26">
        <f t="shared" si="0"/>
        <v>2412</v>
      </c>
      <c r="G8" s="26">
        <f t="shared" si="0"/>
        <v>0</v>
      </c>
      <c r="H8" s="26">
        <f t="shared" si="0"/>
        <v>0</v>
      </c>
    </row>
    <row r="9" ht="24" customHeight="1" spans="1:8">
      <c r="A9" s="24" t="s">
        <v>93</v>
      </c>
      <c r="B9" s="24" t="s">
        <v>94</v>
      </c>
      <c r="C9" s="24" t="s">
        <v>76</v>
      </c>
      <c r="D9" s="42" t="s">
        <v>37</v>
      </c>
      <c r="E9" s="26">
        <v>2412</v>
      </c>
      <c r="F9" s="26">
        <v>2412</v>
      </c>
      <c r="G9" s="26">
        <v>0</v>
      </c>
      <c r="H9" s="26">
        <v>0</v>
      </c>
    </row>
    <row r="10" ht="24" customHeight="1" spans="1:8">
      <c r="A10" s="24" t="s">
        <v>78</v>
      </c>
      <c r="B10" s="24"/>
      <c r="C10" s="24"/>
      <c r="D10" s="42" t="s">
        <v>39</v>
      </c>
      <c r="E10" s="26">
        <f>E11</f>
        <v>1063.02</v>
      </c>
      <c r="F10" s="26">
        <f>F11</f>
        <v>1063.02</v>
      </c>
      <c r="G10" s="26">
        <f>G11</f>
        <v>0</v>
      </c>
      <c r="H10" s="26">
        <f>H11</f>
        <v>0</v>
      </c>
    </row>
    <row r="11" ht="24" customHeight="1" spans="1:8">
      <c r="A11" s="24"/>
      <c r="B11" s="24" t="s">
        <v>76</v>
      </c>
      <c r="C11" s="24"/>
      <c r="D11" s="42" t="s">
        <v>41</v>
      </c>
      <c r="E11" s="26">
        <f>SUM(E12:E14)</f>
        <v>1063.02</v>
      </c>
      <c r="F11" s="26">
        <f>SUM(F12:F14)</f>
        <v>1063.02</v>
      </c>
      <c r="G11" s="26">
        <f>SUM(G12:G14)</f>
        <v>0</v>
      </c>
      <c r="H11" s="26">
        <f>SUM(H12:H14)</f>
        <v>0</v>
      </c>
    </row>
    <row r="12" ht="24" customHeight="1" spans="1:8">
      <c r="A12" s="24" t="s">
        <v>95</v>
      </c>
      <c r="B12" s="24" t="s">
        <v>96</v>
      </c>
      <c r="C12" s="24" t="s">
        <v>75</v>
      </c>
      <c r="D12" s="42" t="s">
        <v>42</v>
      </c>
      <c r="E12" s="26">
        <v>501.69</v>
      </c>
      <c r="F12" s="26">
        <v>501.69</v>
      </c>
      <c r="G12" s="26">
        <v>0</v>
      </c>
      <c r="H12" s="26">
        <v>0</v>
      </c>
    </row>
    <row r="13" ht="24" customHeight="1" spans="1:8">
      <c r="A13" s="24" t="s">
        <v>95</v>
      </c>
      <c r="B13" s="24" t="s">
        <v>96</v>
      </c>
      <c r="C13" s="24" t="s">
        <v>76</v>
      </c>
      <c r="D13" s="42" t="s">
        <v>43</v>
      </c>
      <c r="E13" s="26">
        <v>400.95</v>
      </c>
      <c r="F13" s="26">
        <v>400.95</v>
      </c>
      <c r="G13" s="26">
        <v>0</v>
      </c>
      <c r="H13" s="26">
        <v>0</v>
      </c>
    </row>
    <row r="14" ht="24" customHeight="1" spans="1:8">
      <c r="A14" s="24" t="s">
        <v>95</v>
      </c>
      <c r="B14" s="24" t="s">
        <v>96</v>
      </c>
      <c r="C14" s="24" t="s">
        <v>81</v>
      </c>
      <c r="D14" s="42" t="s">
        <v>44</v>
      </c>
      <c r="E14" s="26">
        <v>160.38</v>
      </c>
      <c r="F14" s="26">
        <v>160.38</v>
      </c>
      <c r="G14" s="26">
        <v>0</v>
      </c>
      <c r="H14" s="26">
        <v>0</v>
      </c>
    </row>
    <row r="15" ht="24" customHeight="1" spans="1:8">
      <c r="A15" s="24" t="s">
        <v>83</v>
      </c>
      <c r="B15" s="24"/>
      <c r="C15" s="24"/>
      <c r="D15" s="42" t="s">
        <v>45</v>
      </c>
      <c r="E15" s="26">
        <f>E16</f>
        <v>412.94</v>
      </c>
      <c r="F15" s="26">
        <f>F16</f>
        <v>412.94</v>
      </c>
      <c r="G15" s="26">
        <f>G16</f>
        <v>0</v>
      </c>
      <c r="H15" s="26">
        <f>H16</f>
        <v>0</v>
      </c>
    </row>
    <row r="16" ht="24" customHeight="1" spans="1:8">
      <c r="A16" s="24"/>
      <c r="B16" s="24" t="s">
        <v>75</v>
      </c>
      <c r="C16" s="24"/>
      <c r="D16" s="42" t="s">
        <v>46</v>
      </c>
      <c r="E16" s="26">
        <f>SUM(E17:E18)</f>
        <v>412.94</v>
      </c>
      <c r="F16" s="26">
        <f>SUM(F17:F18)</f>
        <v>412.94</v>
      </c>
      <c r="G16" s="26">
        <f>SUM(G17:G18)</f>
        <v>0</v>
      </c>
      <c r="H16" s="26">
        <f>SUM(H17:H18)</f>
        <v>0</v>
      </c>
    </row>
    <row r="17" ht="24" customHeight="1" spans="1:8">
      <c r="A17" s="24" t="s">
        <v>97</v>
      </c>
      <c r="B17" s="24" t="s">
        <v>94</v>
      </c>
      <c r="C17" s="24" t="s">
        <v>84</v>
      </c>
      <c r="D17" s="42" t="s">
        <v>47</v>
      </c>
      <c r="E17" s="26">
        <v>240.57</v>
      </c>
      <c r="F17" s="26">
        <v>240.57</v>
      </c>
      <c r="G17" s="26">
        <v>0</v>
      </c>
      <c r="H17" s="26">
        <v>0</v>
      </c>
    </row>
    <row r="18" ht="24" customHeight="1" spans="1:8">
      <c r="A18" s="24" t="s">
        <v>97</v>
      </c>
      <c r="B18" s="24" t="s">
        <v>94</v>
      </c>
      <c r="C18" s="24" t="s">
        <v>86</v>
      </c>
      <c r="D18" s="42" t="s">
        <v>48</v>
      </c>
      <c r="E18" s="26">
        <v>172.37</v>
      </c>
      <c r="F18" s="26">
        <v>172.37</v>
      </c>
      <c r="G18" s="26">
        <v>0</v>
      </c>
      <c r="H18" s="26">
        <v>0</v>
      </c>
    </row>
  </sheetData>
  <sheetProtection formatCells="0" formatColumns="0" formatRows="0"/>
  <mergeCells count="2">
    <mergeCell ref="A4:C4"/>
    <mergeCell ref="D4:D5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topLeftCell="A7" workbookViewId="0">
      <selection activeCell="A1" sqref="A1:D1"/>
    </sheetView>
  </sheetViews>
  <sheetFormatPr defaultColWidth="9" defaultRowHeight="14.25" outlineLevelCol="4"/>
  <cols>
    <col min="1" max="4" width="23" customWidth="1"/>
  </cols>
  <sheetData>
    <row r="1" ht="22.5" customHeight="1" spans="1:4">
      <c r="A1" s="146" t="s">
        <v>109</v>
      </c>
      <c r="B1" s="146"/>
      <c r="C1" s="146"/>
      <c r="D1" s="146"/>
    </row>
    <row r="2" ht="22.5" customHeight="1" spans="1:4">
      <c r="A2" s="146"/>
      <c r="B2" s="146"/>
      <c r="C2" s="146"/>
      <c r="D2" s="147" t="s">
        <v>110</v>
      </c>
    </row>
    <row r="3" customHeight="1" spans="1:4">
      <c r="A3" s="35" t="s">
        <v>24</v>
      </c>
      <c r="B3" s="35"/>
      <c r="C3" s="35"/>
      <c r="D3" s="147" t="s">
        <v>25</v>
      </c>
    </row>
    <row r="4" ht="20.25" customHeight="1" spans="1:4">
      <c r="A4" s="148" t="s">
        <v>111</v>
      </c>
      <c r="B4" s="148"/>
      <c r="C4" s="149" t="s">
        <v>70</v>
      </c>
      <c r="D4" s="150" t="s">
        <v>112</v>
      </c>
    </row>
    <row r="5" ht="20.25" customHeight="1" spans="1:4">
      <c r="A5" s="148" t="s">
        <v>71</v>
      </c>
      <c r="B5" s="148" t="s">
        <v>72</v>
      </c>
      <c r="C5" s="151"/>
      <c r="D5" s="150"/>
    </row>
    <row r="6" s="16" customFormat="1" ht="23.25" customHeight="1" spans="1:4">
      <c r="A6" s="24"/>
      <c r="B6" s="24"/>
      <c r="C6" s="42" t="s">
        <v>31</v>
      </c>
      <c r="D6" s="43">
        <f>D7+D16+D20</f>
        <v>3887.96</v>
      </c>
    </row>
    <row r="7" ht="23.25" customHeight="1" spans="1:4">
      <c r="A7" s="24" t="s">
        <v>113</v>
      </c>
      <c r="B7" s="24"/>
      <c r="C7" s="42" t="s">
        <v>62</v>
      </c>
      <c r="D7" s="43">
        <f>SUM(D8:D15)</f>
        <v>3214.28</v>
      </c>
    </row>
    <row r="8" ht="23.25" customHeight="1" spans="1:4">
      <c r="A8" s="24" t="s">
        <v>114</v>
      </c>
      <c r="B8" s="24" t="s">
        <v>84</v>
      </c>
      <c r="C8" s="42" t="s">
        <v>115</v>
      </c>
      <c r="D8" s="43">
        <v>1225.33</v>
      </c>
    </row>
    <row r="9" ht="23.25" customHeight="1" spans="1:4">
      <c r="A9" s="24" t="s">
        <v>114</v>
      </c>
      <c r="B9" s="24" t="s">
        <v>75</v>
      </c>
      <c r="C9" s="42" t="s">
        <v>116</v>
      </c>
      <c r="D9" s="43">
        <v>886.44</v>
      </c>
    </row>
    <row r="10" ht="23.25" customHeight="1" spans="1:4">
      <c r="A10" s="24" t="s">
        <v>114</v>
      </c>
      <c r="B10" s="24" t="s">
        <v>86</v>
      </c>
      <c r="C10" s="42" t="s">
        <v>117</v>
      </c>
      <c r="D10" s="43">
        <v>102.11</v>
      </c>
    </row>
    <row r="11" ht="23.25" customHeight="1" spans="1:4">
      <c r="A11" s="24" t="s">
        <v>114</v>
      </c>
      <c r="B11" s="24" t="s">
        <v>118</v>
      </c>
      <c r="C11" s="42" t="s">
        <v>119</v>
      </c>
      <c r="D11" s="43">
        <v>400.95</v>
      </c>
    </row>
    <row r="12" ht="23.25" customHeight="1" spans="1:4">
      <c r="A12" s="24" t="s">
        <v>114</v>
      </c>
      <c r="B12" s="24" t="s">
        <v>120</v>
      </c>
      <c r="C12" s="42" t="s">
        <v>121</v>
      </c>
      <c r="D12" s="43">
        <v>160.38</v>
      </c>
    </row>
    <row r="13" ht="23.25" customHeight="1" spans="1:5">
      <c r="A13" s="24" t="s">
        <v>114</v>
      </c>
      <c r="B13" s="24" t="s">
        <v>122</v>
      </c>
      <c r="C13" s="42" t="s">
        <v>123</v>
      </c>
      <c r="D13" s="43">
        <v>140.33</v>
      </c>
      <c r="E13" s="152"/>
    </row>
    <row r="14" ht="23.25" customHeight="1" spans="1:4">
      <c r="A14" s="24" t="s">
        <v>114</v>
      </c>
      <c r="B14" s="24" t="s">
        <v>124</v>
      </c>
      <c r="C14" s="42" t="s">
        <v>125</v>
      </c>
      <c r="D14" s="43">
        <v>58.17</v>
      </c>
    </row>
    <row r="15" ht="23.25" customHeight="1" spans="1:4">
      <c r="A15" s="24" t="s">
        <v>114</v>
      </c>
      <c r="B15" s="24" t="s">
        <v>126</v>
      </c>
      <c r="C15" s="42" t="s">
        <v>127</v>
      </c>
      <c r="D15" s="43">
        <v>240.57</v>
      </c>
    </row>
    <row r="16" ht="23.25" customHeight="1" spans="1:4">
      <c r="A16" s="24" t="s">
        <v>128</v>
      </c>
      <c r="B16" s="24"/>
      <c r="C16" s="42" t="s">
        <v>63</v>
      </c>
      <c r="D16" s="43">
        <f>SUM(D17:D19)</f>
        <v>180.58</v>
      </c>
    </row>
    <row r="17" ht="23.25" customHeight="1" spans="1:4">
      <c r="A17" s="24" t="s">
        <v>114</v>
      </c>
      <c r="B17" s="24" t="s">
        <v>118</v>
      </c>
      <c r="C17" s="42" t="s">
        <v>129</v>
      </c>
      <c r="D17" s="43">
        <v>131.89</v>
      </c>
    </row>
    <row r="18" ht="23.25" customHeight="1" spans="1:4">
      <c r="A18" s="24" t="s">
        <v>114</v>
      </c>
      <c r="B18" s="24" t="s">
        <v>130</v>
      </c>
      <c r="C18" s="42" t="s">
        <v>131</v>
      </c>
      <c r="D18" s="43">
        <v>40.1</v>
      </c>
    </row>
    <row r="19" ht="23.25" customHeight="1" spans="1:4">
      <c r="A19" s="24" t="s">
        <v>114</v>
      </c>
      <c r="B19" s="24" t="s">
        <v>132</v>
      </c>
      <c r="C19" s="42" t="s">
        <v>133</v>
      </c>
      <c r="D19" s="43">
        <v>8.59</v>
      </c>
    </row>
    <row r="20" ht="23.25" customHeight="1" spans="1:4">
      <c r="A20" s="24" t="s">
        <v>134</v>
      </c>
      <c r="B20" s="24"/>
      <c r="C20" s="42" t="s">
        <v>64</v>
      </c>
      <c r="D20" s="43">
        <f>SUM(D21:D23)</f>
        <v>493.1</v>
      </c>
    </row>
    <row r="21" ht="23.25" customHeight="1" spans="1:4">
      <c r="A21" s="24" t="s">
        <v>114</v>
      </c>
      <c r="B21" s="24" t="s">
        <v>84</v>
      </c>
      <c r="C21" s="42" t="s">
        <v>135</v>
      </c>
      <c r="D21" s="43">
        <v>10.32</v>
      </c>
    </row>
    <row r="22" ht="23.25" customHeight="1" spans="1:4">
      <c r="A22" s="24" t="s">
        <v>114</v>
      </c>
      <c r="B22" s="24" t="s">
        <v>75</v>
      </c>
      <c r="C22" s="42" t="s">
        <v>136</v>
      </c>
      <c r="D22" s="43">
        <v>482.18</v>
      </c>
    </row>
    <row r="23" ht="23.25" customHeight="1" spans="1:4">
      <c r="A23" s="24" t="s">
        <v>114</v>
      </c>
      <c r="B23" s="24" t="s">
        <v>120</v>
      </c>
      <c r="C23" s="42" t="s">
        <v>137</v>
      </c>
      <c r="D23" s="43">
        <v>0.6</v>
      </c>
    </row>
  </sheetData>
  <sheetProtection formatCells="0" formatColumns="0" formatRows="0"/>
  <mergeCells count="4">
    <mergeCell ref="A1:D1"/>
    <mergeCell ref="A4:B4"/>
    <mergeCell ref="C4:C5"/>
    <mergeCell ref="D4:D5"/>
  </mergeCells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19.625" customWidth="1"/>
    <col min="5" max="5" width="26.25" customWidth="1"/>
    <col min="6" max="10" width="14" customWidth="1"/>
  </cols>
  <sheetData>
    <row r="1" ht="27" customHeight="1" spans="1:10">
      <c r="A1" s="133" t="s">
        <v>138</v>
      </c>
      <c r="B1" s="134"/>
      <c r="C1" s="134"/>
      <c r="D1" s="134"/>
      <c r="E1" s="134"/>
      <c r="F1" s="134"/>
      <c r="G1" s="134"/>
      <c r="H1" s="134"/>
      <c r="I1" s="134"/>
      <c r="J1" s="134"/>
    </row>
    <row r="2" customHeight="1" spans="1:10">
      <c r="A2" s="135"/>
      <c r="B2" s="136"/>
      <c r="C2" s="136"/>
      <c r="D2" s="136"/>
      <c r="E2" s="136"/>
      <c r="F2" s="136"/>
      <c r="G2" s="136"/>
      <c r="H2" s="136"/>
      <c r="I2" s="135"/>
      <c r="J2" s="143" t="s">
        <v>139</v>
      </c>
    </row>
    <row r="3" customHeight="1" spans="1:10">
      <c r="A3" s="35" t="s">
        <v>24</v>
      </c>
      <c r="B3" s="35"/>
      <c r="C3" s="35"/>
      <c r="D3" s="137"/>
      <c r="E3" s="137"/>
      <c r="F3" s="137"/>
      <c r="G3" s="137"/>
      <c r="H3" s="137"/>
      <c r="I3" s="144" t="s">
        <v>25</v>
      </c>
      <c r="J3" s="144"/>
    </row>
    <row r="4" customHeight="1" spans="1:10">
      <c r="A4" s="138" t="s">
        <v>53</v>
      </c>
      <c r="B4" s="138" t="s">
        <v>69</v>
      </c>
      <c r="C4" s="138"/>
      <c r="D4" s="138"/>
      <c r="E4" s="138" t="s">
        <v>70</v>
      </c>
      <c r="F4" s="139" t="s">
        <v>104</v>
      </c>
      <c r="G4" s="140"/>
      <c r="H4" s="140"/>
      <c r="I4" s="140"/>
      <c r="J4" s="145"/>
    </row>
    <row r="5" ht="24" customHeight="1" spans="1:10">
      <c r="A5" s="138"/>
      <c r="B5" s="141" t="s">
        <v>71</v>
      </c>
      <c r="C5" s="138" t="s">
        <v>72</v>
      </c>
      <c r="D5" s="138" t="s">
        <v>73</v>
      </c>
      <c r="E5" s="138"/>
      <c r="F5" s="141" t="s">
        <v>31</v>
      </c>
      <c r="G5" s="142" t="s">
        <v>62</v>
      </c>
      <c r="H5" s="142" t="s">
        <v>63</v>
      </c>
      <c r="I5" s="142" t="s">
        <v>64</v>
      </c>
      <c r="J5" s="142" t="s">
        <v>65</v>
      </c>
    </row>
    <row r="6" s="16" customFormat="1" ht="22.5" customHeight="1" spans="1:10">
      <c r="A6" s="24"/>
      <c r="B6" s="24"/>
      <c r="C6" s="24"/>
      <c r="D6" s="24"/>
      <c r="E6" s="42"/>
      <c r="F6" s="25"/>
      <c r="G6" s="25"/>
      <c r="H6" s="25"/>
      <c r="I6" s="25"/>
      <c r="J6" s="25"/>
    </row>
    <row r="7" customHeight="1" spans="1:1">
      <c r="A7" t="s">
        <v>140</v>
      </c>
    </row>
  </sheetData>
  <sheetProtection formatCells="0" formatColumns="0" formatRows="0"/>
  <mergeCells count="6">
    <mergeCell ref="A3:C3"/>
    <mergeCell ref="I3:J3"/>
    <mergeCell ref="B4:D4"/>
    <mergeCell ref="F4:J4"/>
    <mergeCell ref="A4:A5"/>
    <mergeCell ref="E4:E5"/>
  </mergeCells>
  <pageMargins left="0.75" right="0.75" top="1" bottom="1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showGridLines="0" showZeros="0" workbookViewId="0">
      <selection activeCell="A1" sqref="A1:J1"/>
    </sheetView>
  </sheetViews>
  <sheetFormatPr defaultColWidth="9" defaultRowHeight="14.25" outlineLevelRow="6"/>
  <cols>
    <col min="1" max="1" width="15.375" customWidth="1"/>
    <col min="6" max="6" width="19" customWidth="1"/>
    <col min="7" max="7" width="16.875" customWidth="1"/>
    <col min="8" max="8" width="15.25" customWidth="1"/>
    <col min="9" max="9" width="15.375" customWidth="1"/>
    <col min="10" max="10" width="18.625" customWidth="1"/>
  </cols>
  <sheetData>
    <row r="1" ht="27" customHeight="1" spans="1:10">
      <c r="A1" s="116" t="s">
        <v>141</v>
      </c>
      <c r="B1" s="116"/>
      <c r="C1" s="116"/>
      <c r="D1" s="116"/>
      <c r="E1" s="116"/>
      <c r="F1" s="116"/>
      <c r="G1" s="116"/>
      <c r="H1" s="116"/>
      <c r="I1" s="116"/>
      <c r="J1" s="116"/>
    </row>
    <row r="2" customHeight="1" spans="1:10">
      <c r="A2" s="117"/>
      <c r="B2" s="117"/>
      <c r="C2" s="117"/>
      <c r="D2" s="117"/>
      <c r="E2" s="117"/>
      <c r="F2" s="117"/>
      <c r="G2" s="117"/>
      <c r="H2" s="117"/>
      <c r="I2" s="130" t="s">
        <v>142</v>
      </c>
      <c r="J2" s="130"/>
    </row>
    <row r="3" customHeight="1" spans="1:10">
      <c r="A3" s="35" t="s">
        <v>143</v>
      </c>
      <c r="B3" s="35"/>
      <c r="C3" s="35"/>
      <c r="D3" s="118"/>
      <c r="E3" s="118"/>
      <c r="F3" s="118"/>
      <c r="G3" s="118"/>
      <c r="H3" s="118"/>
      <c r="I3" s="131" t="s">
        <v>25</v>
      </c>
      <c r="J3" s="131"/>
    </row>
    <row r="4" ht="20.25" customHeight="1" spans="1:10">
      <c r="A4" s="119" t="s">
        <v>53</v>
      </c>
      <c r="B4" s="120" t="s">
        <v>69</v>
      </c>
      <c r="C4" s="120"/>
      <c r="D4" s="120"/>
      <c r="E4" s="120" t="s">
        <v>70</v>
      </c>
      <c r="F4" s="121" t="s">
        <v>104</v>
      </c>
      <c r="G4" s="122"/>
      <c r="H4" s="122"/>
      <c r="I4" s="122"/>
      <c r="J4" s="132"/>
    </row>
    <row r="5" ht="24" customHeight="1" spans="1:10">
      <c r="A5" s="119"/>
      <c r="B5" s="119" t="s">
        <v>71</v>
      </c>
      <c r="C5" s="120" t="s">
        <v>72</v>
      </c>
      <c r="D5" s="120" t="s">
        <v>73</v>
      </c>
      <c r="E5" s="120"/>
      <c r="F5" s="123" t="s">
        <v>31</v>
      </c>
      <c r="G5" s="124" t="s">
        <v>62</v>
      </c>
      <c r="H5" s="124" t="s">
        <v>63</v>
      </c>
      <c r="I5" s="124" t="s">
        <v>64</v>
      </c>
      <c r="J5" s="124" t="s">
        <v>65</v>
      </c>
    </row>
    <row r="6" s="16" customFormat="1" ht="21.75" customHeight="1" spans="1:10">
      <c r="A6" s="125"/>
      <c r="B6" s="125"/>
      <c r="C6" s="125"/>
      <c r="D6" s="125"/>
      <c r="E6" s="126"/>
      <c r="F6" s="127"/>
      <c r="G6" s="128"/>
      <c r="H6" s="129"/>
      <c r="I6" s="129"/>
      <c r="J6" s="127"/>
    </row>
    <row r="7" customHeight="1" spans="1:1">
      <c r="A7" t="s">
        <v>144</v>
      </c>
    </row>
  </sheetData>
  <sheetProtection formatCells="0" formatColumns="0" formatRows="0"/>
  <mergeCells count="8">
    <mergeCell ref="A1:J1"/>
    <mergeCell ref="I2:J2"/>
    <mergeCell ref="A3:C3"/>
    <mergeCell ref="I3:J3"/>
    <mergeCell ref="B4:D4"/>
    <mergeCell ref="F4:J4"/>
    <mergeCell ref="A4:A5"/>
    <mergeCell ref="E4:E5"/>
  </mergeCells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showGridLines="0" showZeros="0" workbookViewId="0">
      <selection activeCell="A1" sqref="A1:J1"/>
    </sheetView>
  </sheetViews>
  <sheetFormatPr defaultColWidth="9" defaultRowHeight="14.25"/>
  <cols>
    <col min="1" max="1" width="31.625" customWidth="1"/>
    <col min="2" max="10" width="12.5" customWidth="1"/>
  </cols>
  <sheetData>
    <row r="1" ht="27" customHeight="1" spans="1:10">
      <c r="A1" s="104" t="s">
        <v>145</v>
      </c>
      <c r="B1" s="104"/>
      <c r="C1" s="104"/>
      <c r="D1" s="104"/>
      <c r="E1" s="104"/>
      <c r="F1" s="104"/>
      <c r="G1" s="104"/>
      <c r="H1" s="104"/>
      <c r="I1" s="104"/>
      <c r="J1" s="104"/>
    </row>
    <row r="2" customHeight="1" spans="1:10">
      <c r="A2" s="105"/>
      <c r="B2" s="105"/>
      <c r="C2" s="105"/>
      <c r="D2" s="105"/>
      <c r="E2" s="105"/>
      <c r="F2" s="105"/>
      <c r="G2" s="105"/>
      <c r="H2" s="105"/>
      <c r="I2" s="113" t="s">
        <v>146</v>
      </c>
      <c r="J2" s="113"/>
    </row>
    <row r="3" customHeight="1" spans="1:10">
      <c r="A3" s="35" t="s">
        <v>143</v>
      </c>
      <c r="B3" s="35"/>
      <c r="C3" s="35"/>
      <c r="D3" s="106"/>
      <c r="E3" s="106"/>
      <c r="F3" s="106"/>
      <c r="G3" s="106"/>
      <c r="H3" s="106"/>
      <c r="I3" s="114" t="s">
        <v>25</v>
      </c>
      <c r="J3" s="114"/>
    </row>
    <row r="4" customHeight="1" spans="1:10">
      <c r="A4" s="107" t="s">
        <v>53</v>
      </c>
      <c r="B4" s="108" t="s">
        <v>69</v>
      </c>
      <c r="C4" s="108"/>
      <c r="D4" s="108"/>
      <c r="E4" s="108" t="s">
        <v>70</v>
      </c>
      <c r="F4" s="109" t="s">
        <v>104</v>
      </c>
      <c r="G4" s="110"/>
      <c r="H4" s="110"/>
      <c r="I4" s="110"/>
      <c r="J4" s="115"/>
    </row>
    <row r="5" ht="24" customHeight="1" spans="1:10">
      <c r="A5" s="107"/>
      <c r="B5" s="107" t="s">
        <v>71</v>
      </c>
      <c r="C5" s="108" t="s">
        <v>72</v>
      </c>
      <c r="D5" s="108" t="s">
        <v>73</v>
      </c>
      <c r="E5" s="108"/>
      <c r="F5" s="111" t="s">
        <v>31</v>
      </c>
      <c r="G5" s="112" t="s">
        <v>62</v>
      </c>
      <c r="H5" s="112" t="s">
        <v>63</v>
      </c>
      <c r="I5" s="112" t="s">
        <v>64</v>
      </c>
      <c r="J5" s="112" t="s">
        <v>65</v>
      </c>
    </row>
    <row r="6" ht="20.25" customHeight="1" spans="1:10">
      <c r="A6" s="29"/>
      <c r="B6" s="29"/>
      <c r="C6" s="29"/>
      <c r="D6" s="29"/>
      <c r="E6" s="29"/>
      <c r="F6" s="29"/>
      <c r="G6" s="29"/>
      <c r="H6" s="29"/>
      <c r="I6" s="29"/>
      <c r="J6" s="29"/>
    </row>
    <row r="7" ht="20.25" customHeight="1" spans="1:10">
      <c r="A7" s="29"/>
      <c r="B7" s="29"/>
      <c r="C7" s="29"/>
      <c r="D7" s="29"/>
      <c r="E7" s="29"/>
      <c r="F7" s="29"/>
      <c r="G7" s="29"/>
      <c r="H7" s="29"/>
      <c r="I7" s="29"/>
      <c r="J7" s="29"/>
    </row>
    <row r="8" ht="20.25" customHeight="1" spans="1:10">
      <c r="A8" s="29"/>
      <c r="B8" s="29"/>
      <c r="C8" s="29"/>
      <c r="D8" s="29"/>
      <c r="E8" s="29"/>
      <c r="F8" s="29"/>
      <c r="G8" s="29"/>
      <c r="H8" s="29"/>
      <c r="I8" s="29"/>
      <c r="J8" s="29"/>
    </row>
    <row r="9" ht="20.25" customHeight="1" spans="1:10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ht="20.25" customHeight="1" spans="1:10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ht="20.25" customHeight="1" spans="1:10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ht="20.25" customHeight="1" spans="1:10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customHeight="1" spans="1:1">
      <c r="A13" t="s">
        <v>147</v>
      </c>
    </row>
  </sheetData>
  <sheetProtection formatCells="0" formatColumns="0" formatRows="0"/>
  <mergeCells count="8">
    <mergeCell ref="A1:J1"/>
    <mergeCell ref="I2:J2"/>
    <mergeCell ref="A3:C3"/>
    <mergeCell ref="I3:J3"/>
    <mergeCell ref="B4:D4"/>
    <mergeCell ref="F4:J4"/>
    <mergeCell ref="A4:A5"/>
    <mergeCell ref="E4:E5"/>
  </mergeCells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24.75" customWidth="1"/>
  </cols>
  <sheetData>
    <row r="1" ht="27" customHeight="1" spans="1:14">
      <c r="A1" s="93" t="s">
        <v>148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customHeight="1" spans="1:14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9" t="s">
        <v>149</v>
      </c>
    </row>
    <row r="3" customHeight="1" spans="1:14">
      <c r="A3" s="35" t="s">
        <v>24</v>
      </c>
      <c r="B3" s="35"/>
      <c r="C3" s="35"/>
      <c r="D3" s="94"/>
      <c r="E3" s="94"/>
      <c r="F3" s="94"/>
      <c r="G3" s="94"/>
      <c r="H3" s="94"/>
      <c r="I3" s="94"/>
      <c r="J3" s="94"/>
      <c r="K3" s="94"/>
      <c r="L3" s="94"/>
      <c r="M3" s="94"/>
      <c r="N3" s="100" t="s">
        <v>25</v>
      </c>
    </row>
    <row r="4" customHeight="1" spans="1:14">
      <c r="A4" s="95" t="s">
        <v>53</v>
      </c>
      <c r="B4" s="96" t="s">
        <v>69</v>
      </c>
      <c r="C4" s="96"/>
      <c r="D4" s="96"/>
      <c r="E4" s="96" t="s">
        <v>70</v>
      </c>
      <c r="F4" s="96" t="s">
        <v>150</v>
      </c>
      <c r="G4" s="96" t="s">
        <v>151</v>
      </c>
      <c r="H4" s="97" t="s">
        <v>92</v>
      </c>
      <c r="I4" s="101"/>
      <c r="J4" s="101"/>
      <c r="K4" s="101"/>
      <c r="L4" s="101"/>
      <c r="M4" s="101"/>
      <c r="N4" s="102"/>
    </row>
    <row r="5" ht="60" customHeight="1" spans="1:14">
      <c r="A5" s="95"/>
      <c r="B5" s="95" t="s">
        <v>71</v>
      </c>
      <c r="C5" s="96" t="s">
        <v>72</v>
      </c>
      <c r="D5" s="96" t="s">
        <v>73</v>
      </c>
      <c r="E5" s="96"/>
      <c r="F5" s="96"/>
      <c r="G5" s="96"/>
      <c r="H5" s="98" t="s">
        <v>31</v>
      </c>
      <c r="I5" s="98" t="s">
        <v>56</v>
      </c>
      <c r="J5" s="98" t="s">
        <v>57</v>
      </c>
      <c r="K5" s="98" t="s">
        <v>58</v>
      </c>
      <c r="L5" s="98" t="s">
        <v>59</v>
      </c>
      <c r="M5" s="98" t="s">
        <v>60</v>
      </c>
      <c r="N5" s="103" t="s">
        <v>61</v>
      </c>
    </row>
    <row r="6" s="16" customFormat="1" ht="23.25" customHeight="1" spans="1:14">
      <c r="A6" s="24"/>
      <c r="B6" s="24"/>
      <c r="C6" s="24"/>
      <c r="D6" s="24"/>
      <c r="E6" s="42" t="s">
        <v>31</v>
      </c>
      <c r="F6" s="24"/>
      <c r="G6" s="24"/>
      <c r="H6" s="25">
        <f t="shared" ref="H6:N6" si="0">H7</f>
        <v>400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400</v>
      </c>
      <c r="M6" s="28">
        <f t="shared" si="0"/>
        <v>0</v>
      </c>
      <c r="N6" s="26">
        <f t="shared" si="0"/>
        <v>0</v>
      </c>
    </row>
    <row r="7" ht="23.25" customHeight="1" spans="1:14">
      <c r="A7" s="24" t="s">
        <v>66</v>
      </c>
      <c r="B7" s="24" t="s">
        <v>74</v>
      </c>
      <c r="C7" s="24" t="s">
        <v>75</v>
      </c>
      <c r="D7" s="24" t="s">
        <v>76</v>
      </c>
      <c r="E7" s="42" t="s">
        <v>77</v>
      </c>
      <c r="F7" s="24" t="s">
        <v>152</v>
      </c>
      <c r="G7" s="24" t="s">
        <v>152</v>
      </c>
      <c r="H7" s="25">
        <v>400</v>
      </c>
      <c r="I7" s="25">
        <v>0</v>
      </c>
      <c r="J7" s="25">
        <v>0</v>
      </c>
      <c r="K7" s="25">
        <v>0</v>
      </c>
      <c r="L7" s="25">
        <v>400</v>
      </c>
      <c r="M7" s="28">
        <v>0</v>
      </c>
      <c r="N7" s="26">
        <v>0</v>
      </c>
    </row>
  </sheetData>
  <sheetProtection formatCells="0" formatColumns="0" formatRows="0"/>
  <mergeCells count="7">
    <mergeCell ref="A3:C3"/>
    <mergeCell ref="B4:D4"/>
    <mergeCell ref="H4:N4"/>
    <mergeCell ref="A4:A5"/>
    <mergeCell ref="E4:E5"/>
    <mergeCell ref="F4:F5"/>
    <mergeCell ref="G4:G5"/>
  </mergeCells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15.125" customWidth="1"/>
    <col min="6" max="12" width="12.625" style="79" customWidth="1"/>
  </cols>
  <sheetData>
    <row r="1" ht="22.5" customHeight="1" spans="1:12">
      <c r="A1" s="80" t="s">
        <v>153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ht="36.75" customHeight="1" spans="1:1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9" t="s">
        <v>154</v>
      </c>
    </row>
    <row r="3" customHeight="1" spans="1:12">
      <c r="A3" s="35" t="s">
        <v>24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90" t="s">
        <v>25</v>
      </c>
    </row>
    <row r="4" ht="37.5" customHeight="1" spans="1:12">
      <c r="A4" s="82" t="s">
        <v>53</v>
      </c>
      <c r="B4" s="82" t="s">
        <v>155</v>
      </c>
      <c r="C4" s="82" t="s">
        <v>156</v>
      </c>
      <c r="D4" s="82" t="s">
        <v>157</v>
      </c>
      <c r="E4" s="82" t="s">
        <v>158</v>
      </c>
      <c r="F4" s="83" t="s">
        <v>92</v>
      </c>
      <c r="G4" s="84"/>
      <c r="H4" s="84"/>
      <c r="I4" s="84"/>
      <c r="J4" s="84"/>
      <c r="K4" s="84"/>
      <c r="L4" s="91"/>
    </row>
    <row r="5" ht="33.75" customHeight="1" spans="1:12">
      <c r="A5" s="85"/>
      <c r="B5" s="85"/>
      <c r="C5" s="85"/>
      <c r="D5" s="85"/>
      <c r="E5" s="85"/>
      <c r="F5" s="86" t="s">
        <v>31</v>
      </c>
      <c r="G5" s="87" t="s">
        <v>159</v>
      </c>
      <c r="H5" s="87" t="s">
        <v>160</v>
      </c>
      <c r="I5" s="87" t="s">
        <v>161</v>
      </c>
      <c r="J5" s="87" t="s">
        <v>162</v>
      </c>
      <c r="K5" s="87" t="s">
        <v>60</v>
      </c>
      <c r="L5" s="92" t="s">
        <v>163</v>
      </c>
    </row>
    <row r="6" s="16" customFormat="1" ht="20.25" customHeight="1" spans="1:12">
      <c r="A6" s="24"/>
      <c r="B6" s="24"/>
      <c r="C6" s="24"/>
      <c r="D6" s="24"/>
      <c r="E6" s="88"/>
      <c r="F6" s="26"/>
      <c r="G6" s="26"/>
      <c r="H6" s="26"/>
      <c r="I6" s="26"/>
      <c r="J6" s="26"/>
      <c r="K6" s="26"/>
      <c r="L6" s="26"/>
    </row>
    <row r="7" customHeight="1" spans="1:12">
      <c r="A7" t="s">
        <v>164</v>
      </c>
      <c r="F7"/>
      <c r="G7"/>
      <c r="H7"/>
      <c r="I7"/>
      <c r="J7"/>
      <c r="K7"/>
      <c r="L7"/>
    </row>
  </sheetData>
  <sheetProtection formatCells="0" formatColumns="0" formatRows="0"/>
  <mergeCells count="6">
    <mergeCell ref="F4:L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24.875" customWidth="1"/>
  </cols>
  <sheetData>
    <row r="1" ht="22.5" customHeight="1" spans="1:13">
      <c r="A1" s="67" t="s">
        <v>165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ht="22.5" customHeight="1" spans="1:1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6" t="s">
        <v>166</v>
      </c>
    </row>
    <row r="3" customHeight="1" spans="1:13">
      <c r="A3" s="35" t="s">
        <v>24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77" t="s">
        <v>25</v>
      </c>
    </row>
    <row r="4" customHeight="1" spans="1:13">
      <c r="A4" s="69" t="s">
        <v>53</v>
      </c>
      <c r="B4" s="70" t="s">
        <v>167</v>
      </c>
      <c r="C4" s="70" t="s">
        <v>168</v>
      </c>
      <c r="D4" s="70" t="s">
        <v>169</v>
      </c>
      <c r="E4" s="71" t="s">
        <v>170</v>
      </c>
      <c r="F4" s="71" t="s">
        <v>171</v>
      </c>
      <c r="G4" s="72" t="s">
        <v>92</v>
      </c>
      <c r="H4" s="73"/>
      <c r="I4" s="73"/>
      <c r="J4" s="73"/>
      <c r="K4" s="73"/>
      <c r="L4" s="73"/>
      <c r="M4" s="78"/>
    </row>
    <row r="5" ht="45" customHeight="1" spans="1:13">
      <c r="A5" s="69"/>
      <c r="B5" s="70"/>
      <c r="C5" s="70"/>
      <c r="D5" s="70"/>
      <c r="E5" s="74"/>
      <c r="F5" s="74" t="s">
        <v>171</v>
      </c>
      <c r="G5" s="75" t="s">
        <v>31</v>
      </c>
      <c r="H5" s="71" t="s">
        <v>159</v>
      </c>
      <c r="I5" s="71" t="s">
        <v>160</v>
      </c>
      <c r="J5" s="71" t="s">
        <v>161</v>
      </c>
      <c r="K5" s="71" t="s">
        <v>162</v>
      </c>
      <c r="L5" s="71" t="s">
        <v>60</v>
      </c>
      <c r="M5" s="71" t="s">
        <v>163</v>
      </c>
    </row>
    <row r="6" s="16" customFormat="1" ht="21.75" customHeight="1" spans="1:13">
      <c r="A6" s="24"/>
      <c r="B6" s="24"/>
      <c r="C6" s="24"/>
      <c r="D6" s="24"/>
      <c r="E6" s="24"/>
      <c r="F6" s="24"/>
      <c r="G6" s="25"/>
      <c r="H6" s="25"/>
      <c r="I6" s="25"/>
      <c r="J6" s="25"/>
      <c r="K6" s="25"/>
      <c r="L6" s="28"/>
      <c r="M6" s="26"/>
    </row>
    <row r="7" customHeight="1" spans="1:1">
      <c r="A7" t="s">
        <v>172</v>
      </c>
    </row>
  </sheetData>
  <sheetProtection formatCells="0" formatColumns="0" formatRows="0"/>
  <mergeCells count="7">
    <mergeCell ref="G4:M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A1" sqref="A1"/>
    </sheetView>
  </sheetViews>
  <sheetFormatPr defaultColWidth="9" defaultRowHeight="14.25" outlineLevelCol="2"/>
  <cols>
    <col min="1" max="3" width="33.875" customWidth="1"/>
  </cols>
  <sheetData>
    <row r="1" ht="27" customHeight="1" spans="1:3">
      <c r="A1" s="55" t="s">
        <v>173</v>
      </c>
      <c r="B1" s="55"/>
      <c r="C1" s="55"/>
    </row>
    <row r="2" ht="27" customHeight="1" spans="1:3">
      <c r="A2" s="55"/>
      <c r="B2" s="55"/>
      <c r="C2" s="56" t="s">
        <v>174</v>
      </c>
    </row>
    <row r="3" customHeight="1" spans="1:3">
      <c r="A3" s="35" t="s">
        <v>24</v>
      </c>
      <c r="B3" s="35"/>
      <c r="C3" s="57" t="s">
        <v>25</v>
      </c>
    </row>
    <row r="4" customHeight="1" spans="1:3">
      <c r="A4" s="58" t="s">
        <v>175</v>
      </c>
      <c r="B4" s="59" t="s">
        <v>176</v>
      </c>
      <c r="C4" s="60"/>
    </row>
    <row r="5" customHeight="1" spans="1:3">
      <c r="A5" s="58"/>
      <c r="B5" s="61" t="s">
        <v>177</v>
      </c>
      <c r="C5" s="62" t="s">
        <v>178</v>
      </c>
    </row>
    <row r="6" s="16" customFormat="1" ht="24.75" customHeight="1" spans="1:3">
      <c r="A6" s="63" t="s">
        <v>179</v>
      </c>
      <c r="B6" s="64"/>
      <c r="C6" s="65">
        <v>0</v>
      </c>
    </row>
    <row r="7" s="16" customFormat="1" ht="24.75" customHeight="1" spans="1:3">
      <c r="A7" s="66" t="s">
        <v>180</v>
      </c>
      <c r="B7" s="64"/>
      <c r="C7" s="65"/>
    </row>
    <row r="8" s="16" customFormat="1" ht="24.75" customHeight="1" spans="1:3">
      <c r="A8" s="66" t="s">
        <v>181</v>
      </c>
      <c r="B8" s="64"/>
      <c r="C8" s="65"/>
    </row>
    <row r="9" s="16" customFormat="1" ht="24.75" customHeight="1" spans="1:3">
      <c r="A9" s="66" t="s">
        <v>182</v>
      </c>
      <c r="B9" s="64"/>
      <c r="C9" s="65">
        <v>0</v>
      </c>
    </row>
    <row r="10" s="16" customFormat="1" ht="24.75" customHeight="1" spans="1:3">
      <c r="A10" s="66" t="s">
        <v>183</v>
      </c>
      <c r="B10" s="64"/>
      <c r="C10" s="65"/>
    </row>
    <row r="11" s="16" customFormat="1" ht="24.75" customHeight="1" spans="1:3">
      <c r="A11" s="66" t="s">
        <v>184</v>
      </c>
      <c r="B11" s="64"/>
      <c r="C11" s="65"/>
    </row>
  </sheetData>
  <sheetProtection formatCells="0" formatColumns="0" formatRows="0"/>
  <mergeCells count="1">
    <mergeCell ref="A4:A5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"/>
  <sheetViews>
    <sheetView showGridLines="0" workbookViewId="0">
      <selection activeCell="E5" sqref="E5"/>
    </sheetView>
  </sheetViews>
  <sheetFormatPr defaultColWidth="9" defaultRowHeight="14.25"/>
  <cols>
    <col min="1" max="1" width="54.375" customWidth="1"/>
  </cols>
  <sheetData>
    <row r="1" ht="22.5" customHeight="1" spans="1:1">
      <c r="A1" s="284" t="s">
        <v>1</v>
      </c>
    </row>
    <row r="2" ht="22.5" customHeight="1" spans="1:1">
      <c r="A2" s="284"/>
    </row>
    <row r="3" ht="18" customHeight="1" spans="1:1">
      <c r="A3" s="285" t="s">
        <v>2</v>
      </c>
    </row>
    <row r="4" ht="18" customHeight="1" spans="1:1">
      <c r="A4" s="285" t="s">
        <v>3</v>
      </c>
    </row>
    <row r="5" ht="18" customHeight="1" spans="1:1">
      <c r="A5" s="285" t="s">
        <v>4</v>
      </c>
    </row>
    <row r="6" ht="18" customHeight="1" spans="1:1">
      <c r="A6" s="285" t="s">
        <v>5</v>
      </c>
    </row>
    <row r="7" ht="18" customHeight="1" spans="1:1">
      <c r="A7" s="285" t="s">
        <v>6</v>
      </c>
    </row>
    <row r="8" ht="18" customHeight="1" spans="1:1">
      <c r="A8" s="285" t="s">
        <v>7</v>
      </c>
    </row>
    <row r="9" ht="18" customHeight="1" spans="1:1">
      <c r="A9" s="285" t="s">
        <v>8</v>
      </c>
    </row>
    <row r="10" ht="18" customHeight="1" spans="1:1">
      <c r="A10" s="285" t="s">
        <v>9</v>
      </c>
    </row>
    <row r="11" ht="18" customHeight="1" spans="1:1">
      <c r="A11" s="285" t="s">
        <v>10</v>
      </c>
    </row>
    <row r="12" ht="18" customHeight="1" spans="1:1">
      <c r="A12" s="285" t="s">
        <v>11</v>
      </c>
    </row>
    <row r="13" ht="18" customHeight="1" spans="1:1">
      <c r="A13" s="285" t="s">
        <v>12</v>
      </c>
    </row>
    <row r="14" ht="18" customHeight="1" spans="1:1">
      <c r="A14" s="285" t="s">
        <v>13</v>
      </c>
    </row>
    <row r="15" ht="18" customHeight="1" spans="1:1">
      <c r="A15" s="285" t="s">
        <v>14</v>
      </c>
    </row>
    <row r="16" ht="18" customHeight="1" spans="1:1">
      <c r="A16" s="285" t="s">
        <v>15</v>
      </c>
    </row>
    <row r="17" ht="18" customHeight="1" spans="1:1">
      <c r="A17" s="285" t="s">
        <v>16</v>
      </c>
    </row>
    <row r="18" ht="18" customHeight="1" spans="1:1">
      <c r="A18" s="285" t="s">
        <v>17</v>
      </c>
    </row>
    <row r="19" ht="18" customHeight="1" spans="1:1">
      <c r="A19" s="285" t="s">
        <v>18</v>
      </c>
    </row>
    <row r="20" ht="18" customHeight="1" spans="1:1">
      <c r="A20" s="285" t="s">
        <v>19</v>
      </c>
    </row>
    <row r="21" ht="18" customHeight="1" spans="1:1">
      <c r="A21" s="285" t="s">
        <v>20</v>
      </c>
    </row>
    <row r="22" ht="18" customHeight="1" spans="1:1">
      <c r="A22" s="286" t="s">
        <v>21</v>
      </c>
    </row>
  </sheetData>
  <sheetProtection formatCells="0" formatColumns="0" formatRows="0"/>
  <pageMargins left="0.75" right="0.75" top="1" bottom="1" header="0.5" footer="0.5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showGridLines="0" showZeros="0" workbookViewId="0">
      <selection activeCell="A1" sqref="A1:R1"/>
    </sheetView>
  </sheetViews>
  <sheetFormatPr defaultColWidth="9" defaultRowHeight="14.25" outlineLevelRow="5"/>
  <sheetData>
    <row r="1" ht="22.5" customHeight="1" spans="1:18">
      <c r="A1" s="44" t="s">
        <v>185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ht="22.5" customHeight="1" spans="1:18">
      <c r="A2" s="45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53" t="s">
        <v>186</v>
      </c>
    </row>
    <row r="3" customHeight="1" spans="1:18">
      <c r="A3" s="35" t="s">
        <v>24</v>
      </c>
      <c r="B3" s="35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54" t="s">
        <v>25</v>
      </c>
    </row>
    <row r="4" ht="21.75" customHeight="1" spans="1:18">
      <c r="A4" s="48" t="s">
        <v>53</v>
      </c>
      <c r="B4" s="49" t="s">
        <v>187</v>
      </c>
      <c r="C4" s="50" t="s">
        <v>188</v>
      </c>
      <c r="D4" s="50"/>
      <c r="E4" s="50"/>
      <c r="F4" s="50"/>
      <c r="G4" s="50" t="s">
        <v>189</v>
      </c>
      <c r="H4" s="50"/>
      <c r="I4" s="50"/>
      <c r="J4" s="50"/>
      <c r="K4" s="50" t="s">
        <v>190</v>
      </c>
      <c r="L4" s="50"/>
      <c r="M4" s="50"/>
      <c r="N4" s="50"/>
      <c r="O4" s="50" t="s">
        <v>191</v>
      </c>
      <c r="P4" s="50"/>
      <c r="Q4" s="50"/>
      <c r="R4" s="50"/>
    </row>
    <row r="5" ht="33" customHeight="1" spans="1:18">
      <c r="A5" s="48"/>
      <c r="B5" s="49"/>
      <c r="C5" s="51" t="s">
        <v>192</v>
      </c>
      <c r="D5" s="51" t="s">
        <v>193</v>
      </c>
      <c r="E5" s="51" t="s">
        <v>194</v>
      </c>
      <c r="F5" s="51" t="s">
        <v>195</v>
      </c>
      <c r="G5" s="51" t="s">
        <v>192</v>
      </c>
      <c r="H5" s="51" t="s">
        <v>193</v>
      </c>
      <c r="I5" s="51" t="s">
        <v>194</v>
      </c>
      <c r="J5" s="51" t="s">
        <v>195</v>
      </c>
      <c r="K5" s="51" t="s">
        <v>192</v>
      </c>
      <c r="L5" s="51" t="s">
        <v>193</v>
      </c>
      <c r="M5" s="51" t="s">
        <v>194</v>
      </c>
      <c r="N5" s="51" t="s">
        <v>195</v>
      </c>
      <c r="O5" s="51" t="s">
        <v>192</v>
      </c>
      <c r="P5" s="51" t="s">
        <v>193</v>
      </c>
      <c r="Q5" s="51" t="s">
        <v>194</v>
      </c>
      <c r="R5" s="51" t="s">
        <v>195</v>
      </c>
    </row>
    <row r="6" s="16" customFormat="1" ht="28.5" customHeight="1" spans="1:18">
      <c r="A6" s="52"/>
      <c r="B6" s="52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</sheetData>
  <sheetProtection formatCells="0" formatColumns="0" formatRows="0"/>
  <mergeCells count="4">
    <mergeCell ref="A1:R1"/>
    <mergeCell ref="A3:B3"/>
    <mergeCell ref="A4:A5"/>
    <mergeCell ref="B4:B5"/>
  </mergeCells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showZeros="0" workbookViewId="0">
      <selection activeCell="F8" sqref="F8"/>
    </sheetView>
  </sheetViews>
  <sheetFormatPr defaultColWidth="9" defaultRowHeight="14.25" outlineLevelRow="7" outlineLevelCol="5"/>
  <cols>
    <col min="1" max="6" width="16.75" customWidth="1"/>
  </cols>
  <sheetData>
    <row r="1" ht="27" customHeight="1" spans="1:6">
      <c r="A1" s="31" t="s">
        <v>196</v>
      </c>
      <c r="B1" s="32"/>
      <c r="C1" s="32"/>
      <c r="D1" s="32"/>
      <c r="E1" s="32"/>
      <c r="F1" s="32"/>
    </row>
    <row r="2" customHeight="1" spans="1:6">
      <c r="A2" s="33"/>
      <c r="B2" s="33"/>
      <c r="C2" s="33"/>
      <c r="D2" s="33"/>
      <c r="E2" s="33"/>
      <c r="F2" s="34" t="s">
        <v>197</v>
      </c>
    </row>
    <row r="3" customHeight="1" spans="1:6">
      <c r="A3" s="35" t="s">
        <v>24</v>
      </c>
      <c r="B3" s="35"/>
      <c r="C3" s="35"/>
      <c r="D3" s="36"/>
      <c r="E3" s="36"/>
      <c r="F3" s="37" t="s">
        <v>25</v>
      </c>
    </row>
    <row r="4" customHeight="1" spans="1:6">
      <c r="A4" s="38" t="s">
        <v>53</v>
      </c>
      <c r="B4" s="39" t="s">
        <v>69</v>
      </c>
      <c r="C4" s="39"/>
      <c r="D4" s="39"/>
      <c r="E4" s="39" t="s">
        <v>70</v>
      </c>
      <c r="F4" s="40" t="s">
        <v>177</v>
      </c>
    </row>
    <row r="5" customHeight="1" spans="1:6">
      <c r="A5" s="38"/>
      <c r="B5" s="39"/>
      <c r="C5" s="39"/>
      <c r="D5" s="39"/>
      <c r="E5" s="39"/>
      <c r="F5" s="40"/>
    </row>
    <row r="6" customHeight="1" spans="1:6">
      <c r="A6" s="38"/>
      <c r="B6" s="41" t="s">
        <v>71</v>
      </c>
      <c r="C6" s="41" t="s">
        <v>72</v>
      </c>
      <c r="D6" s="41" t="s">
        <v>73</v>
      </c>
      <c r="E6" s="39"/>
      <c r="F6" s="40"/>
    </row>
    <row r="7" s="16" customFormat="1" ht="27.75" customHeight="1" spans="1:6">
      <c r="A7" s="24"/>
      <c r="B7" s="24"/>
      <c r="C7" s="24"/>
      <c r="D7" s="24"/>
      <c r="E7" s="42" t="s">
        <v>31</v>
      </c>
      <c r="F7" s="43">
        <f>F8</f>
        <v>171.99</v>
      </c>
    </row>
    <row r="8" ht="27.75" customHeight="1" spans="1:6">
      <c r="A8" s="24" t="s">
        <v>66</v>
      </c>
      <c r="B8" s="24" t="s">
        <v>74</v>
      </c>
      <c r="C8" s="24" t="s">
        <v>75</v>
      </c>
      <c r="D8" s="24" t="s">
        <v>76</v>
      </c>
      <c r="E8" s="42" t="s">
        <v>77</v>
      </c>
      <c r="F8" s="43">
        <v>171.99</v>
      </c>
    </row>
  </sheetData>
  <sheetProtection formatCells="0" formatColumns="0" formatRows="0"/>
  <mergeCells count="5">
    <mergeCell ref="A3:C3"/>
    <mergeCell ref="A4:A6"/>
    <mergeCell ref="E4:E6"/>
    <mergeCell ref="F4:F6"/>
    <mergeCell ref="B4:D5"/>
  </mergeCells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"/>
  <sheetViews>
    <sheetView showGridLines="0" showZeros="0" workbookViewId="0">
      <selection activeCell="A1" sqref="A1"/>
    </sheetView>
  </sheetViews>
  <sheetFormatPr defaultColWidth="9" defaultRowHeight="14.25" outlineLevelRow="7"/>
  <sheetData>
    <row r="1" customHeight="1"/>
    <row r="2" ht="26.25" customHeight="1" spans="1:27">
      <c r="A2" s="17" t="s">
        <v>198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customHeight="1" spans="1:1">
      <c r="A3" s="16" t="s">
        <v>24</v>
      </c>
    </row>
    <row r="4" ht="27.75" customHeight="1" spans="1:27">
      <c r="A4" s="18" t="s">
        <v>53</v>
      </c>
      <c r="B4" s="18" t="s">
        <v>150</v>
      </c>
      <c r="C4" s="18" t="s">
        <v>31</v>
      </c>
      <c r="D4" s="19" t="s">
        <v>199</v>
      </c>
      <c r="E4" s="20"/>
      <c r="F4" s="20"/>
      <c r="G4" s="20"/>
      <c r="H4" s="20"/>
      <c r="I4" s="20"/>
      <c r="J4" s="27"/>
      <c r="K4" s="19" t="s">
        <v>200</v>
      </c>
      <c r="L4" s="20"/>
      <c r="M4" s="20"/>
      <c r="N4" s="20"/>
      <c r="O4" s="27"/>
      <c r="P4" s="19" t="s">
        <v>200</v>
      </c>
      <c r="Q4" s="20"/>
      <c r="R4" s="20"/>
      <c r="S4" s="20"/>
      <c r="T4" s="27"/>
      <c r="U4" s="19" t="s">
        <v>200</v>
      </c>
      <c r="V4" s="20"/>
      <c r="W4" s="20"/>
      <c r="X4" s="20"/>
      <c r="Y4" s="27"/>
      <c r="Z4" s="29" t="s">
        <v>201</v>
      </c>
      <c r="AA4" s="29"/>
    </row>
    <row r="5" ht="71.25" customHeight="1" spans="1:27">
      <c r="A5" s="21"/>
      <c r="B5" s="21"/>
      <c r="C5" s="21"/>
      <c r="D5" s="22" t="s">
        <v>192</v>
      </c>
      <c r="E5" s="22" t="s">
        <v>199</v>
      </c>
      <c r="F5" s="22" t="s">
        <v>202</v>
      </c>
      <c r="G5" s="22" t="s">
        <v>161</v>
      </c>
      <c r="H5" s="22" t="s">
        <v>162</v>
      </c>
      <c r="I5" s="22" t="s">
        <v>203</v>
      </c>
      <c r="J5" s="22" t="s">
        <v>163</v>
      </c>
      <c r="K5" s="22" t="s">
        <v>204</v>
      </c>
      <c r="L5" s="22" t="s">
        <v>205</v>
      </c>
      <c r="M5" s="22" t="s">
        <v>206</v>
      </c>
      <c r="N5" s="22" t="s">
        <v>207</v>
      </c>
      <c r="O5" s="22" t="s">
        <v>208</v>
      </c>
      <c r="P5" s="22" t="s">
        <v>204</v>
      </c>
      <c r="Q5" s="22" t="s">
        <v>205</v>
      </c>
      <c r="R5" s="22" t="s">
        <v>206</v>
      </c>
      <c r="S5" s="22" t="s">
        <v>207</v>
      </c>
      <c r="T5" s="22" t="s">
        <v>208</v>
      </c>
      <c r="U5" s="22" t="s">
        <v>204</v>
      </c>
      <c r="V5" s="22" t="s">
        <v>205</v>
      </c>
      <c r="W5" s="22" t="s">
        <v>206</v>
      </c>
      <c r="X5" s="22" t="s">
        <v>207</v>
      </c>
      <c r="Y5" s="22" t="s">
        <v>208</v>
      </c>
      <c r="Z5" s="30" t="s">
        <v>209</v>
      </c>
      <c r="AA5" s="30" t="s">
        <v>210</v>
      </c>
    </row>
    <row r="6" customHeight="1" spans="1:27">
      <c r="A6" s="23" t="s">
        <v>211</v>
      </c>
      <c r="B6" s="23" t="s">
        <v>211</v>
      </c>
      <c r="C6" s="23" t="s">
        <v>211</v>
      </c>
      <c r="D6" s="23" t="s">
        <v>211</v>
      </c>
      <c r="E6" s="23" t="s">
        <v>211</v>
      </c>
      <c r="F6" s="23" t="s">
        <v>211</v>
      </c>
      <c r="G6" s="23" t="s">
        <v>211</v>
      </c>
      <c r="H6" s="23" t="s">
        <v>211</v>
      </c>
      <c r="I6" s="23" t="s">
        <v>211</v>
      </c>
      <c r="J6" s="23" t="s">
        <v>211</v>
      </c>
      <c r="K6" s="23" t="s">
        <v>211</v>
      </c>
      <c r="L6" s="23" t="s">
        <v>211</v>
      </c>
      <c r="M6" s="23" t="s">
        <v>211</v>
      </c>
      <c r="N6" s="23" t="s">
        <v>211</v>
      </c>
      <c r="O6" s="23" t="s">
        <v>211</v>
      </c>
      <c r="P6" s="23" t="s">
        <v>211</v>
      </c>
      <c r="Q6" s="23" t="s">
        <v>211</v>
      </c>
      <c r="R6" s="23" t="s">
        <v>211</v>
      </c>
      <c r="S6" s="23" t="s">
        <v>211</v>
      </c>
      <c r="T6" s="23" t="s">
        <v>211</v>
      </c>
      <c r="U6" s="23" t="s">
        <v>211</v>
      </c>
      <c r="V6" s="23" t="s">
        <v>211</v>
      </c>
      <c r="W6" s="23" t="s">
        <v>211</v>
      </c>
      <c r="X6" s="23" t="s">
        <v>211</v>
      </c>
      <c r="Y6" s="23" t="s">
        <v>211</v>
      </c>
      <c r="Z6" s="23" t="s">
        <v>211</v>
      </c>
      <c r="AA6" s="23" t="s">
        <v>211</v>
      </c>
    </row>
    <row r="7" s="16" customFormat="1" ht="25.5" customHeight="1" spans="1:27">
      <c r="A7" s="24"/>
      <c r="B7" s="24"/>
      <c r="C7" s="25"/>
      <c r="D7" s="26"/>
      <c r="E7" s="25"/>
      <c r="F7" s="25"/>
      <c r="G7" s="25"/>
      <c r="H7" s="25"/>
      <c r="I7" s="28"/>
      <c r="J7" s="28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ht="21" customHeight="1" spans="1:1">
      <c r="A8" t="s">
        <v>212</v>
      </c>
    </row>
  </sheetData>
  <sheetProtection formatCells="0" formatColumns="0" formatRows="0"/>
  <mergeCells count="7">
    <mergeCell ref="D4:J4"/>
    <mergeCell ref="K4:O4"/>
    <mergeCell ref="P4:T4"/>
    <mergeCell ref="U4:Y4"/>
    <mergeCell ref="A4:A5"/>
    <mergeCell ref="B4:B5"/>
    <mergeCell ref="C4:C5"/>
  </mergeCells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showGridLines="0" showZeros="0" workbookViewId="0">
      <selection activeCell="E4" sqref="E4"/>
    </sheetView>
  </sheetViews>
  <sheetFormatPr defaultColWidth="9" defaultRowHeight="14.25" outlineLevelRow="7" outlineLevelCol="4"/>
  <cols>
    <col min="1" max="3" width="24.25" customWidth="1"/>
    <col min="4" max="4" width="42.875" customWidth="1"/>
    <col min="5" max="5" width="24.25" customWidth="1"/>
  </cols>
  <sheetData>
    <row r="1" ht="27" customHeight="1" spans="1:5">
      <c r="A1" s="1" t="s">
        <v>213</v>
      </c>
      <c r="B1" s="1"/>
      <c r="C1" s="1"/>
      <c r="D1" s="1"/>
      <c r="E1" s="2"/>
    </row>
    <row r="2" customHeight="1" spans="1:5">
      <c r="A2" s="3" t="s">
        <v>214</v>
      </c>
      <c r="B2" s="3"/>
      <c r="C2" s="3"/>
      <c r="D2" s="3"/>
      <c r="E2" s="4"/>
    </row>
    <row r="3" ht="43.5" customHeight="1" spans="1:5">
      <c r="A3" s="5" t="s">
        <v>215</v>
      </c>
      <c r="B3" s="6" t="s">
        <v>216</v>
      </c>
      <c r="C3" s="5" t="s">
        <v>217</v>
      </c>
      <c r="D3" s="5" t="s">
        <v>218</v>
      </c>
      <c r="E3" s="7" t="s">
        <v>219</v>
      </c>
    </row>
    <row r="4" ht="43.5" customHeight="1" spans="1:5">
      <c r="A4" s="8" t="s">
        <v>220</v>
      </c>
      <c r="B4" s="9">
        <v>43124</v>
      </c>
      <c r="C4" s="5" t="s">
        <v>221</v>
      </c>
      <c r="D4" s="5" t="s">
        <v>222</v>
      </c>
      <c r="E4" s="5"/>
    </row>
    <row r="5" ht="43.5" customHeight="1" spans="1:5">
      <c r="A5" s="10" t="s">
        <v>223</v>
      </c>
      <c r="B5" s="11" t="s">
        <v>224</v>
      </c>
      <c r="C5" s="12"/>
      <c r="D5" s="12"/>
      <c r="E5" s="7"/>
    </row>
    <row r="6" ht="43.5" customHeight="1" spans="1:5">
      <c r="A6" s="10" t="s">
        <v>225</v>
      </c>
      <c r="B6" s="13"/>
      <c r="C6" s="14"/>
      <c r="D6" s="14"/>
      <c r="E6" s="15"/>
    </row>
    <row r="7" ht="43.5" customHeight="1" spans="1:5">
      <c r="A7" s="10" t="s">
        <v>226</v>
      </c>
      <c r="B7" s="13"/>
      <c r="C7" s="14"/>
      <c r="D7" s="14"/>
      <c r="E7" s="15"/>
    </row>
    <row r="8" customHeight="1"/>
  </sheetData>
  <sheetProtection formatCells="0" formatColumns="0" formatRows="0"/>
  <mergeCells count="4">
    <mergeCell ref="A1:E1"/>
    <mergeCell ref="B5:E5"/>
    <mergeCell ref="B6:E6"/>
    <mergeCell ref="B7:E7"/>
  </mergeCells>
  <hyperlinks>
    <hyperlink ref="B5" r:id="rId1" display="http://www1.ustl.edu.cn/cwc/xxgk/index.htm"/>
  </hyperlink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showGridLines="0" showZeros="0" tabSelected="1" workbookViewId="0">
      <selection activeCell="D16" sqref="D16"/>
    </sheetView>
  </sheetViews>
  <sheetFormatPr defaultColWidth="9" defaultRowHeight="14.25"/>
  <cols>
    <col min="1" max="1" width="35.875" customWidth="1"/>
    <col min="2" max="2" width="21.25" customWidth="1"/>
    <col min="3" max="3" width="28.5" customWidth="1"/>
    <col min="4" max="4" width="21.25" customWidth="1"/>
    <col min="5" max="12" width="9" style="260"/>
  </cols>
  <sheetData>
    <row r="1" ht="27" customHeight="1" spans="1:4">
      <c r="A1" s="261" t="s">
        <v>22</v>
      </c>
      <c r="B1" s="261"/>
      <c r="C1" s="261"/>
      <c r="D1" s="261"/>
    </row>
    <row r="2" customHeight="1" spans="1:4">
      <c r="A2" s="262"/>
      <c r="B2" s="262"/>
      <c r="C2" s="262"/>
      <c r="D2" s="263" t="s">
        <v>23</v>
      </c>
    </row>
    <row r="3" customHeight="1" spans="1:4">
      <c r="A3" s="35" t="s">
        <v>24</v>
      </c>
      <c r="B3" s="264"/>
      <c r="C3" s="265"/>
      <c r="D3" s="263" t="s">
        <v>25</v>
      </c>
    </row>
    <row r="4" ht="15.75" customHeight="1" spans="1:4">
      <c r="A4" s="266" t="s">
        <v>26</v>
      </c>
      <c r="B4" s="266"/>
      <c r="C4" s="266" t="s">
        <v>27</v>
      </c>
      <c r="D4" s="266"/>
    </row>
    <row r="5" ht="15.75" customHeight="1" spans="1:4">
      <c r="A5" s="267" t="s">
        <v>28</v>
      </c>
      <c r="B5" s="268" t="s">
        <v>29</v>
      </c>
      <c r="C5" s="267" t="s">
        <v>28</v>
      </c>
      <c r="D5" s="269" t="s">
        <v>29</v>
      </c>
    </row>
    <row r="6" s="16" customFormat="1" ht="15.75" customHeight="1" spans="1:12">
      <c r="A6" s="270" t="s">
        <v>30</v>
      </c>
      <c r="B6" s="271">
        <f>F6</f>
        <v>3887.96</v>
      </c>
      <c r="C6" s="272" t="s">
        <v>31</v>
      </c>
      <c r="D6" s="273">
        <f>D7+D10+D15</f>
        <v>4287.96</v>
      </c>
      <c r="E6" s="274"/>
      <c r="F6" s="274">
        <f t="shared" ref="F6:L6" si="0">F7+F10+F15</f>
        <v>3887.96</v>
      </c>
      <c r="G6" s="274">
        <f t="shared" si="0"/>
        <v>0</v>
      </c>
      <c r="H6" s="274">
        <f t="shared" si="0"/>
        <v>0</v>
      </c>
      <c r="I6" s="274">
        <f t="shared" si="0"/>
        <v>400</v>
      </c>
      <c r="J6" s="283">
        <f t="shared" si="0"/>
        <v>0</v>
      </c>
      <c r="K6" s="283">
        <f t="shared" si="0"/>
        <v>4287.96</v>
      </c>
      <c r="L6" s="283">
        <f t="shared" si="0"/>
        <v>4287.96</v>
      </c>
    </row>
    <row r="7" ht="15.75" customHeight="1" spans="1:12">
      <c r="A7" s="270" t="s">
        <v>32</v>
      </c>
      <c r="B7" s="275">
        <f>G6</f>
        <v>0</v>
      </c>
      <c r="C7" s="272" t="s">
        <v>33</v>
      </c>
      <c r="D7" s="273">
        <f>D8</f>
        <v>2812</v>
      </c>
      <c r="F7" s="274">
        <f t="shared" ref="F7:L8" si="1">F8</f>
        <v>2412</v>
      </c>
      <c r="G7" s="274">
        <f t="shared" si="1"/>
        <v>0</v>
      </c>
      <c r="H7" s="274">
        <f t="shared" si="1"/>
        <v>0</v>
      </c>
      <c r="I7" s="274">
        <f t="shared" si="1"/>
        <v>400</v>
      </c>
      <c r="J7" s="283">
        <f t="shared" si="1"/>
        <v>0</v>
      </c>
      <c r="K7" s="283">
        <f t="shared" si="1"/>
        <v>2812</v>
      </c>
      <c r="L7" s="283">
        <f t="shared" si="1"/>
        <v>2812</v>
      </c>
    </row>
    <row r="8" ht="15.75" customHeight="1" spans="1:12">
      <c r="A8" s="270" t="s">
        <v>34</v>
      </c>
      <c r="B8" s="275">
        <f>H6</f>
        <v>0</v>
      </c>
      <c r="C8" s="272" t="s">
        <v>35</v>
      </c>
      <c r="D8" s="273">
        <f>D9</f>
        <v>2812</v>
      </c>
      <c r="F8" s="274">
        <f t="shared" si="1"/>
        <v>2412</v>
      </c>
      <c r="G8" s="274">
        <f t="shared" si="1"/>
        <v>0</v>
      </c>
      <c r="H8" s="274">
        <f t="shared" si="1"/>
        <v>0</v>
      </c>
      <c r="I8" s="274">
        <f t="shared" si="1"/>
        <v>400</v>
      </c>
      <c r="J8" s="283">
        <f t="shared" si="1"/>
        <v>0</v>
      </c>
      <c r="K8" s="283">
        <f t="shared" si="1"/>
        <v>2812</v>
      </c>
      <c r="L8" s="283">
        <f t="shared" si="1"/>
        <v>2812</v>
      </c>
    </row>
    <row r="9" ht="15.75" customHeight="1" spans="1:12">
      <c r="A9" s="270" t="s">
        <v>36</v>
      </c>
      <c r="B9" s="275">
        <f>I6</f>
        <v>400</v>
      </c>
      <c r="C9" s="272" t="s">
        <v>37</v>
      </c>
      <c r="D9" s="273">
        <v>2812</v>
      </c>
      <c r="F9" s="274">
        <v>2412</v>
      </c>
      <c r="G9" s="274">
        <v>0</v>
      </c>
      <c r="H9" s="274">
        <v>0</v>
      </c>
      <c r="I9" s="274">
        <v>400</v>
      </c>
      <c r="J9" s="283">
        <v>0</v>
      </c>
      <c r="K9" s="283">
        <v>2812</v>
      </c>
      <c r="L9" s="283">
        <v>2812</v>
      </c>
    </row>
    <row r="10" ht="15.75" customHeight="1" spans="1:12">
      <c r="A10" s="270" t="s">
        <v>38</v>
      </c>
      <c r="B10" s="275">
        <f>J6</f>
        <v>0</v>
      </c>
      <c r="C10" s="272" t="s">
        <v>39</v>
      </c>
      <c r="D10" s="273">
        <f>D11</f>
        <v>1063.02</v>
      </c>
      <c r="F10" s="274">
        <f t="shared" ref="F10:L10" si="2">F11</f>
        <v>1063.02</v>
      </c>
      <c r="G10" s="274">
        <f t="shared" si="2"/>
        <v>0</v>
      </c>
      <c r="H10" s="274">
        <f t="shared" si="2"/>
        <v>0</v>
      </c>
      <c r="I10" s="274">
        <f t="shared" si="2"/>
        <v>0</v>
      </c>
      <c r="J10" s="283">
        <f t="shared" si="2"/>
        <v>0</v>
      </c>
      <c r="K10" s="283">
        <f t="shared" si="2"/>
        <v>1063.02</v>
      </c>
      <c r="L10" s="283">
        <f t="shared" si="2"/>
        <v>1063.02</v>
      </c>
    </row>
    <row r="11" ht="15.75" customHeight="1" spans="1:12">
      <c r="A11" s="270" t="s">
        <v>40</v>
      </c>
      <c r="B11" s="275"/>
      <c r="C11" s="272" t="s">
        <v>41</v>
      </c>
      <c r="D11" s="273">
        <f>SUM(D12:D14)</f>
        <v>1063.02</v>
      </c>
      <c r="F11" s="274">
        <f t="shared" ref="F11:L11" si="3">SUM(F12:F14)</f>
        <v>1063.02</v>
      </c>
      <c r="G11" s="274">
        <f t="shared" si="3"/>
        <v>0</v>
      </c>
      <c r="H11" s="274">
        <f t="shared" si="3"/>
        <v>0</v>
      </c>
      <c r="I11" s="274">
        <f t="shared" si="3"/>
        <v>0</v>
      </c>
      <c r="J11" s="283">
        <f t="shared" si="3"/>
        <v>0</v>
      </c>
      <c r="K11" s="283">
        <f t="shared" si="3"/>
        <v>1063.02</v>
      </c>
      <c r="L11" s="283">
        <f t="shared" si="3"/>
        <v>1063.02</v>
      </c>
    </row>
    <row r="12" ht="15.75" customHeight="1" spans="1:12">
      <c r="A12" s="270"/>
      <c r="B12" s="275"/>
      <c r="C12" s="272" t="s">
        <v>42</v>
      </c>
      <c r="D12" s="273">
        <v>501.69</v>
      </c>
      <c r="F12" s="274">
        <v>501.69</v>
      </c>
      <c r="G12" s="274">
        <v>0</v>
      </c>
      <c r="H12" s="274">
        <v>0</v>
      </c>
      <c r="I12" s="274">
        <v>0</v>
      </c>
      <c r="J12" s="283">
        <v>0</v>
      </c>
      <c r="K12" s="283">
        <v>501.69</v>
      </c>
      <c r="L12" s="283">
        <v>501.69</v>
      </c>
    </row>
    <row r="13" ht="15.75" customHeight="1" spans="1:12">
      <c r="A13" s="270"/>
      <c r="B13" s="275"/>
      <c r="C13" s="272" t="s">
        <v>43</v>
      </c>
      <c r="D13" s="273">
        <v>400.95</v>
      </c>
      <c r="F13" s="274">
        <v>400.95</v>
      </c>
      <c r="G13" s="274">
        <v>0</v>
      </c>
      <c r="H13" s="274">
        <v>0</v>
      </c>
      <c r="I13" s="274">
        <v>0</v>
      </c>
      <c r="J13" s="283">
        <v>0</v>
      </c>
      <c r="K13" s="283">
        <v>400.95</v>
      </c>
      <c r="L13" s="283">
        <v>400.95</v>
      </c>
    </row>
    <row r="14" ht="15.75" customHeight="1" spans="1:12">
      <c r="A14" s="270"/>
      <c r="B14" s="275"/>
      <c r="C14" s="272" t="s">
        <v>44</v>
      </c>
      <c r="D14" s="273">
        <v>160.38</v>
      </c>
      <c r="F14" s="274">
        <v>160.38</v>
      </c>
      <c r="G14" s="274">
        <v>0</v>
      </c>
      <c r="H14" s="274">
        <v>0</v>
      </c>
      <c r="I14" s="274">
        <v>0</v>
      </c>
      <c r="J14" s="283">
        <v>0</v>
      </c>
      <c r="K14" s="283">
        <v>160.38</v>
      </c>
      <c r="L14" s="283">
        <v>160.38</v>
      </c>
    </row>
    <row r="15" ht="15.75" customHeight="1" spans="1:12">
      <c r="A15" s="270"/>
      <c r="B15" s="275"/>
      <c r="C15" s="272" t="s">
        <v>45</v>
      </c>
      <c r="D15" s="273">
        <f>D16</f>
        <v>412.94</v>
      </c>
      <c r="F15" s="274">
        <f t="shared" ref="F15:L15" si="4">F16</f>
        <v>412.94</v>
      </c>
      <c r="G15" s="274">
        <f t="shared" si="4"/>
        <v>0</v>
      </c>
      <c r="H15" s="274">
        <f t="shared" si="4"/>
        <v>0</v>
      </c>
      <c r="I15" s="274">
        <f t="shared" si="4"/>
        <v>0</v>
      </c>
      <c r="J15" s="283">
        <f t="shared" si="4"/>
        <v>0</v>
      </c>
      <c r="K15" s="283">
        <f t="shared" si="4"/>
        <v>412.94</v>
      </c>
      <c r="L15" s="283">
        <f t="shared" si="4"/>
        <v>412.94</v>
      </c>
    </row>
    <row r="16" ht="15.75" customHeight="1" spans="1:12">
      <c r="A16" s="276"/>
      <c r="B16" s="277"/>
      <c r="C16" s="272" t="s">
        <v>46</v>
      </c>
      <c r="D16" s="273">
        <f>SUM(D17:D18)</f>
        <v>412.94</v>
      </c>
      <c r="F16" s="274">
        <f t="shared" ref="F16:L16" si="5">SUM(F17:F18)</f>
        <v>412.94</v>
      </c>
      <c r="G16" s="274">
        <f t="shared" si="5"/>
        <v>0</v>
      </c>
      <c r="H16" s="274">
        <f t="shared" si="5"/>
        <v>0</v>
      </c>
      <c r="I16" s="274">
        <f t="shared" si="5"/>
        <v>0</v>
      </c>
      <c r="J16" s="283">
        <f t="shared" si="5"/>
        <v>0</v>
      </c>
      <c r="K16" s="283">
        <f t="shared" si="5"/>
        <v>412.94</v>
      </c>
      <c r="L16" s="283">
        <f t="shared" si="5"/>
        <v>412.94</v>
      </c>
    </row>
    <row r="17" ht="15.75" customHeight="1" spans="1:12">
      <c r="A17" s="276"/>
      <c r="B17" s="277"/>
      <c r="C17" s="272" t="s">
        <v>47</v>
      </c>
      <c r="D17" s="273">
        <v>240.57</v>
      </c>
      <c r="F17" s="274">
        <v>240.57</v>
      </c>
      <c r="G17" s="274">
        <v>0</v>
      </c>
      <c r="H17" s="274">
        <v>0</v>
      </c>
      <c r="I17" s="274">
        <v>0</v>
      </c>
      <c r="J17" s="283">
        <v>0</v>
      </c>
      <c r="K17" s="283">
        <v>240.57</v>
      </c>
      <c r="L17" s="283">
        <v>240.57</v>
      </c>
    </row>
    <row r="18" ht="15.75" customHeight="1" spans="1:12">
      <c r="A18" s="276"/>
      <c r="B18" s="277"/>
      <c r="C18" s="272" t="s">
        <v>48</v>
      </c>
      <c r="D18" s="273">
        <v>172.37</v>
      </c>
      <c r="F18" s="274">
        <v>172.37</v>
      </c>
      <c r="G18" s="274">
        <v>0</v>
      </c>
      <c r="H18" s="274">
        <v>0</v>
      </c>
      <c r="I18" s="274">
        <v>0</v>
      </c>
      <c r="J18" s="283">
        <v>0</v>
      </c>
      <c r="K18" s="283">
        <v>172.37</v>
      </c>
      <c r="L18" s="283">
        <v>172.37</v>
      </c>
    </row>
    <row r="19" ht="15.75" customHeight="1" spans="1:4">
      <c r="A19" s="276"/>
      <c r="B19" s="277"/>
      <c r="C19" s="276"/>
      <c r="D19" s="278"/>
    </row>
    <row r="20" ht="15.75" customHeight="1" spans="1:4">
      <c r="A20" s="276"/>
      <c r="B20" s="277"/>
      <c r="C20" s="276"/>
      <c r="D20" s="278"/>
    </row>
    <row r="21" ht="15.75" customHeight="1" spans="1:4">
      <c r="A21" s="276"/>
      <c r="B21" s="277"/>
      <c r="C21" s="276"/>
      <c r="D21" s="278"/>
    </row>
    <row r="22" ht="15.75" customHeight="1" spans="1:4">
      <c r="A22" s="276"/>
      <c r="B22" s="277"/>
      <c r="C22" s="276"/>
      <c r="D22" s="278"/>
    </row>
    <row r="23" ht="15.75" customHeight="1" spans="1:4">
      <c r="A23" s="276"/>
      <c r="B23" s="277"/>
      <c r="C23" s="276"/>
      <c r="D23" s="278"/>
    </row>
    <row r="24" ht="15.75" customHeight="1" spans="1:4">
      <c r="A24" s="276"/>
      <c r="B24" s="277"/>
      <c r="C24" s="276"/>
      <c r="D24" s="273"/>
    </row>
    <row r="25" ht="15.75" customHeight="1" spans="1:4">
      <c r="A25" s="276"/>
      <c r="B25" s="277"/>
      <c r="C25" s="276"/>
      <c r="D25" s="273"/>
    </row>
    <row r="26" ht="15.75" customHeight="1" spans="1:4">
      <c r="A26" s="276"/>
      <c r="B26" s="277"/>
      <c r="C26" s="276"/>
      <c r="D26" s="273"/>
    </row>
    <row r="27" ht="15.75" customHeight="1" spans="1:4">
      <c r="A27" s="276"/>
      <c r="B27" s="277"/>
      <c r="C27" s="276"/>
      <c r="D27" s="273"/>
    </row>
    <row r="28" ht="15.75" customHeight="1" spans="1:4">
      <c r="A28" s="276"/>
      <c r="B28" s="277"/>
      <c r="C28" s="276"/>
      <c r="D28" s="273"/>
    </row>
    <row r="29" ht="15.75" customHeight="1" spans="1:4">
      <c r="A29" s="276"/>
      <c r="B29" s="277"/>
      <c r="C29" s="276"/>
      <c r="D29" s="273"/>
    </row>
    <row r="30" ht="15.75" customHeight="1" spans="1:4">
      <c r="A30" s="276"/>
      <c r="B30" s="277"/>
      <c r="C30" s="276"/>
      <c r="D30" s="273"/>
    </row>
    <row r="31" ht="15.75" customHeight="1" spans="1:4">
      <c r="A31" s="276"/>
      <c r="B31" s="277"/>
      <c r="C31" s="276"/>
      <c r="D31" s="273"/>
    </row>
    <row r="32" ht="15.75" customHeight="1" spans="1:4">
      <c r="A32" s="276"/>
      <c r="B32" s="277"/>
      <c r="C32" s="276"/>
      <c r="D32" s="273"/>
    </row>
    <row r="33" ht="15.75" customHeight="1" spans="1:4">
      <c r="A33" s="276"/>
      <c r="B33" s="277"/>
      <c r="C33" s="276"/>
      <c r="D33" s="273"/>
    </row>
    <row r="34" ht="15.75" customHeight="1" spans="1:4">
      <c r="A34" s="276"/>
      <c r="B34" s="277"/>
      <c r="C34" s="276"/>
      <c r="D34" s="273"/>
    </row>
    <row r="35" ht="15.75" customHeight="1" spans="1:4">
      <c r="A35" s="276"/>
      <c r="B35" s="277"/>
      <c r="C35" s="279"/>
      <c r="D35" s="278"/>
    </row>
    <row r="36" ht="15.75" customHeight="1" spans="1:4">
      <c r="A36" s="276"/>
      <c r="B36" s="277"/>
      <c r="C36" s="279"/>
      <c r="D36" s="273"/>
    </row>
    <row r="37" ht="15.75" customHeight="1" spans="1:4">
      <c r="A37" s="276"/>
      <c r="B37" s="277"/>
      <c r="C37" s="279"/>
      <c r="D37" s="273"/>
    </row>
    <row r="38" ht="15.75" customHeight="1" spans="1:4">
      <c r="A38" s="276"/>
      <c r="B38" s="277"/>
      <c r="C38" s="280"/>
      <c r="D38" s="273"/>
    </row>
    <row r="39" ht="15.75" customHeight="1" spans="1:4">
      <c r="A39" s="276"/>
      <c r="B39" s="277"/>
      <c r="C39" s="280"/>
      <c r="D39" s="273"/>
    </row>
    <row r="40" ht="15.75" customHeight="1" spans="1:4">
      <c r="A40" s="276"/>
      <c r="B40" s="277"/>
      <c r="C40" s="276"/>
      <c r="D40" s="278"/>
    </row>
    <row r="41" ht="15.75" customHeight="1" spans="1:4">
      <c r="A41" s="276"/>
      <c r="B41" s="277"/>
      <c r="C41" s="276"/>
      <c r="D41" s="273"/>
    </row>
    <row r="42" ht="15.75" customHeight="1" spans="1:4">
      <c r="A42" s="276"/>
      <c r="B42" s="277"/>
      <c r="C42" s="276"/>
      <c r="D42" s="273"/>
    </row>
    <row r="43" ht="15.75" customHeight="1" spans="1:4">
      <c r="A43" s="276"/>
      <c r="B43" s="277"/>
      <c r="C43" s="276"/>
      <c r="D43" s="273"/>
    </row>
    <row r="44" ht="15.75" customHeight="1" spans="1:4">
      <c r="A44" s="270"/>
      <c r="B44" s="277"/>
      <c r="C44" s="270"/>
      <c r="D44" s="273"/>
    </row>
    <row r="45" ht="15.75" customHeight="1" spans="1:4">
      <c r="A45" s="281" t="s">
        <v>49</v>
      </c>
      <c r="B45" s="282">
        <f>K6</f>
        <v>4287.96</v>
      </c>
      <c r="C45" s="281" t="s">
        <v>50</v>
      </c>
      <c r="D45" s="278">
        <f>L6</f>
        <v>4287.96</v>
      </c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topLeftCell="B1" workbookViewId="0">
      <selection activeCell="I7" sqref="I7"/>
    </sheetView>
  </sheetViews>
  <sheetFormatPr defaultColWidth="9" defaultRowHeight="14.25" outlineLevelRow="6"/>
  <cols>
    <col min="1" max="1" width="26.625" customWidth="1"/>
    <col min="2" max="13" width="11" customWidth="1"/>
  </cols>
  <sheetData>
    <row r="1" ht="27" customHeight="1" spans="1:13">
      <c r="A1" s="245" t="s">
        <v>51</v>
      </c>
      <c r="B1" s="245"/>
      <c r="C1" s="245"/>
      <c r="D1" s="245"/>
      <c r="E1" s="245"/>
      <c r="F1" s="245"/>
      <c r="G1" s="245"/>
      <c r="H1" s="246"/>
      <c r="I1" s="245"/>
      <c r="J1" s="245"/>
      <c r="K1" s="245"/>
      <c r="L1" s="245"/>
      <c r="M1" s="245"/>
    </row>
    <row r="2" customHeight="1" spans="1:13">
      <c r="A2" s="247"/>
      <c r="B2" s="247"/>
      <c r="C2" s="247"/>
      <c r="D2" s="247"/>
      <c r="E2" s="247"/>
      <c r="F2" s="247"/>
      <c r="G2" s="247"/>
      <c r="H2" s="248"/>
      <c r="I2" s="247"/>
      <c r="J2" s="247"/>
      <c r="K2" s="247"/>
      <c r="L2" s="257" t="s">
        <v>52</v>
      </c>
      <c r="M2" s="257"/>
    </row>
    <row r="3" ht="17.25" customHeight="1" spans="1:13">
      <c r="A3" s="35" t="s">
        <v>24</v>
      </c>
      <c r="B3" s="247"/>
      <c r="C3" s="247"/>
      <c r="D3" s="247"/>
      <c r="E3" s="247"/>
      <c r="F3" s="247"/>
      <c r="G3" s="247"/>
      <c r="H3" s="248"/>
      <c r="I3" s="247"/>
      <c r="J3" s="247"/>
      <c r="K3" s="247"/>
      <c r="L3" s="257" t="s">
        <v>25</v>
      </c>
      <c r="M3" s="258"/>
    </row>
    <row r="4" customHeight="1" spans="1:13">
      <c r="A4" s="249" t="s">
        <v>53</v>
      </c>
      <c r="B4" s="250" t="s">
        <v>54</v>
      </c>
      <c r="C4" s="251"/>
      <c r="D4" s="251"/>
      <c r="E4" s="251"/>
      <c r="F4" s="251"/>
      <c r="G4" s="251"/>
      <c r="H4" s="252"/>
      <c r="I4" s="250" t="s">
        <v>55</v>
      </c>
      <c r="J4" s="251"/>
      <c r="K4" s="251"/>
      <c r="L4" s="251"/>
      <c r="M4" s="259"/>
    </row>
    <row r="5" ht="48" customHeight="1" spans="1:13">
      <c r="A5" s="249"/>
      <c r="B5" s="253" t="s">
        <v>31</v>
      </c>
      <c r="C5" s="253" t="s">
        <v>56</v>
      </c>
      <c r="D5" s="254" t="s">
        <v>57</v>
      </c>
      <c r="E5" s="254" t="s">
        <v>58</v>
      </c>
      <c r="F5" s="254" t="s">
        <v>59</v>
      </c>
      <c r="G5" s="254" t="s">
        <v>60</v>
      </c>
      <c r="H5" s="255" t="s">
        <v>61</v>
      </c>
      <c r="I5" s="254" t="s">
        <v>31</v>
      </c>
      <c r="J5" s="254" t="s">
        <v>62</v>
      </c>
      <c r="K5" s="254" t="s">
        <v>63</v>
      </c>
      <c r="L5" s="254" t="s">
        <v>64</v>
      </c>
      <c r="M5" s="254" t="s">
        <v>65</v>
      </c>
    </row>
    <row r="6" s="16" customFormat="1" ht="21.75" customHeight="1" spans="1:13">
      <c r="A6" s="256" t="s">
        <v>31</v>
      </c>
      <c r="B6" s="26">
        <f t="shared" ref="B6:M6" si="0">B7</f>
        <v>4287.96</v>
      </c>
      <c r="C6" s="26">
        <f t="shared" si="0"/>
        <v>3887.96</v>
      </c>
      <c r="D6" s="26">
        <f t="shared" si="0"/>
        <v>0</v>
      </c>
      <c r="E6" s="26">
        <f t="shared" si="0"/>
        <v>0</v>
      </c>
      <c r="F6" s="26">
        <f t="shared" si="0"/>
        <v>400</v>
      </c>
      <c r="G6" s="26">
        <f t="shared" si="0"/>
        <v>0</v>
      </c>
      <c r="H6" s="26">
        <f t="shared" si="0"/>
        <v>0</v>
      </c>
      <c r="I6" s="26">
        <f t="shared" si="0"/>
        <v>4287.96</v>
      </c>
      <c r="J6" s="26">
        <f t="shared" si="0"/>
        <v>3214.28</v>
      </c>
      <c r="K6" s="26">
        <f t="shared" si="0"/>
        <v>180.58</v>
      </c>
      <c r="L6" s="26">
        <f t="shared" si="0"/>
        <v>493.1</v>
      </c>
      <c r="M6" s="26">
        <f t="shared" si="0"/>
        <v>400</v>
      </c>
    </row>
    <row r="7" ht="21.75" customHeight="1" spans="1:13">
      <c r="A7" s="256" t="s">
        <v>66</v>
      </c>
      <c r="B7" s="26">
        <v>4287.96</v>
      </c>
      <c r="C7" s="26">
        <v>3887.96</v>
      </c>
      <c r="D7" s="26">
        <v>0</v>
      </c>
      <c r="E7" s="26">
        <v>0</v>
      </c>
      <c r="F7" s="26">
        <v>400</v>
      </c>
      <c r="G7" s="26">
        <v>0</v>
      </c>
      <c r="H7" s="26">
        <v>0</v>
      </c>
      <c r="I7" s="26">
        <v>4287.96</v>
      </c>
      <c r="J7" s="26">
        <v>3214.28</v>
      </c>
      <c r="K7" s="26">
        <v>180.58</v>
      </c>
      <c r="L7" s="26">
        <v>493.1</v>
      </c>
      <c r="M7" s="26">
        <v>400</v>
      </c>
    </row>
  </sheetData>
  <sheetProtection formatCells="0" formatColumns="0" formatRows="0"/>
  <mergeCells count="3">
    <mergeCell ref="L2:M2"/>
    <mergeCell ref="L3:M3"/>
    <mergeCell ref="A4:A5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showZeros="0" workbookViewId="0">
      <selection activeCell="A1" sqref="A1"/>
    </sheetView>
  </sheetViews>
  <sheetFormatPr defaultColWidth="9" defaultRowHeight="14.25"/>
  <cols>
    <col min="1" max="1" width="25.25" customWidth="1"/>
    <col min="5" max="5" width="28.25" customWidth="1"/>
  </cols>
  <sheetData>
    <row r="1" ht="27" customHeight="1" spans="1:12">
      <c r="A1" s="229" t="s">
        <v>67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39"/>
    </row>
    <row r="2" customHeight="1" spans="1:1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40" t="s">
        <v>68</v>
      </c>
    </row>
    <row r="3" customHeight="1" spans="1:12">
      <c r="A3" s="35" t="s">
        <v>24</v>
      </c>
      <c r="B3" s="231"/>
      <c r="C3" s="231"/>
      <c r="D3" s="231"/>
      <c r="E3" s="231"/>
      <c r="F3" s="230"/>
      <c r="G3" s="230"/>
      <c r="H3" s="230"/>
      <c r="I3" s="230"/>
      <c r="J3" s="241" t="s">
        <v>25</v>
      </c>
      <c r="K3" s="241"/>
      <c r="L3" s="242"/>
    </row>
    <row r="4" customHeight="1" spans="1:12">
      <c r="A4" s="232" t="s">
        <v>53</v>
      </c>
      <c r="B4" s="233" t="s">
        <v>69</v>
      </c>
      <c r="C4" s="233"/>
      <c r="D4" s="233"/>
      <c r="E4" s="234" t="s">
        <v>70</v>
      </c>
      <c r="F4" s="235" t="s">
        <v>54</v>
      </c>
      <c r="G4" s="236"/>
      <c r="H4" s="236"/>
      <c r="I4" s="236"/>
      <c r="J4" s="236"/>
      <c r="K4" s="236"/>
      <c r="L4" s="243"/>
    </row>
    <row r="5" ht="60" customHeight="1" spans="1:12">
      <c r="A5" s="232"/>
      <c r="B5" s="233" t="s">
        <v>71</v>
      </c>
      <c r="C5" s="233" t="s">
        <v>72</v>
      </c>
      <c r="D5" s="234" t="s">
        <v>73</v>
      </c>
      <c r="E5" s="234"/>
      <c r="F5" s="237" t="s">
        <v>31</v>
      </c>
      <c r="G5" s="237" t="s">
        <v>56</v>
      </c>
      <c r="H5" s="238" t="s">
        <v>57</v>
      </c>
      <c r="I5" s="238" t="s">
        <v>58</v>
      </c>
      <c r="J5" s="238" t="s">
        <v>59</v>
      </c>
      <c r="K5" s="238" t="s">
        <v>60</v>
      </c>
      <c r="L5" s="244" t="s">
        <v>61</v>
      </c>
    </row>
    <row r="6" s="16" customFormat="1" ht="23.25" customHeight="1" spans="1:12">
      <c r="A6" s="24"/>
      <c r="B6" s="24"/>
      <c r="C6" s="24"/>
      <c r="D6" s="24"/>
      <c r="E6" s="42" t="s">
        <v>31</v>
      </c>
      <c r="F6" s="26">
        <f t="shared" ref="F6:L6" si="0">SUM(F7:F12)</f>
        <v>4287.96</v>
      </c>
      <c r="G6" s="26">
        <f t="shared" si="0"/>
        <v>3887.96</v>
      </c>
      <c r="H6" s="26">
        <f t="shared" si="0"/>
        <v>0</v>
      </c>
      <c r="I6" s="26">
        <f t="shared" si="0"/>
        <v>0</v>
      </c>
      <c r="J6" s="26">
        <f t="shared" si="0"/>
        <v>400</v>
      </c>
      <c r="K6" s="26">
        <f t="shared" si="0"/>
        <v>0</v>
      </c>
      <c r="L6" s="26">
        <f t="shared" si="0"/>
        <v>0</v>
      </c>
    </row>
    <row r="7" ht="23.25" customHeight="1" spans="1:12">
      <c r="A7" s="24" t="s">
        <v>66</v>
      </c>
      <c r="B7" s="24" t="s">
        <v>74</v>
      </c>
      <c r="C7" s="24" t="s">
        <v>75</v>
      </c>
      <c r="D7" s="24" t="s">
        <v>76</v>
      </c>
      <c r="E7" s="42" t="s">
        <v>77</v>
      </c>
      <c r="F7" s="26">
        <v>2812</v>
      </c>
      <c r="G7" s="26">
        <v>2412</v>
      </c>
      <c r="H7" s="26">
        <v>0</v>
      </c>
      <c r="I7" s="26">
        <v>0</v>
      </c>
      <c r="J7" s="26">
        <v>400</v>
      </c>
      <c r="K7" s="26">
        <v>0</v>
      </c>
      <c r="L7" s="26">
        <v>0</v>
      </c>
    </row>
    <row r="8" ht="23.25" customHeight="1" spans="1:12">
      <c r="A8" s="24"/>
      <c r="B8" s="24" t="s">
        <v>78</v>
      </c>
      <c r="C8" s="24" t="s">
        <v>76</v>
      </c>
      <c r="D8" s="24" t="s">
        <v>75</v>
      </c>
      <c r="E8" s="42" t="s">
        <v>79</v>
      </c>
      <c r="F8" s="26">
        <v>501.69</v>
      </c>
      <c r="G8" s="26">
        <v>501.69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</row>
    <row r="9" ht="23.25" customHeight="1" spans="1:12">
      <c r="A9" s="24"/>
      <c r="B9" s="24" t="s">
        <v>78</v>
      </c>
      <c r="C9" s="24" t="s">
        <v>76</v>
      </c>
      <c r="D9" s="24" t="s">
        <v>76</v>
      </c>
      <c r="E9" s="42" t="s">
        <v>80</v>
      </c>
      <c r="F9" s="26">
        <v>400.95</v>
      </c>
      <c r="G9" s="26">
        <v>400.95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</row>
    <row r="10" ht="23.25" customHeight="1" spans="1:12">
      <c r="A10" s="24"/>
      <c r="B10" s="24" t="s">
        <v>78</v>
      </c>
      <c r="C10" s="24" t="s">
        <v>76</v>
      </c>
      <c r="D10" s="24" t="s">
        <v>81</v>
      </c>
      <c r="E10" s="42" t="s">
        <v>82</v>
      </c>
      <c r="F10" s="26">
        <v>160.38</v>
      </c>
      <c r="G10" s="26">
        <v>160.38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</row>
    <row r="11" ht="23.25" customHeight="1" spans="1:12">
      <c r="A11" s="24"/>
      <c r="B11" s="24" t="s">
        <v>83</v>
      </c>
      <c r="C11" s="24" t="s">
        <v>75</v>
      </c>
      <c r="D11" s="24" t="s">
        <v>84</v>
      </c>
      <c r="E11" s="42" t="s">
        <v>85</v>
      </c>
      <c r="F11" s="26">
        <v>240.57</v>
      </c>
      <c r="G11" s="26">
        <v>240.57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</row>
    <row r="12" ht="23.25" customHeight="1" spans="1:12">
      <c r="A12" s="24"/>
      <c r="B12" s="24" t="s">
        <v>83</v>
      </c>
      <c r="C12" s="24" t="s">
        <v>75</v>
      </c>
      <c r="D12" s="24" t="s">
        <v>86</v>
      </c>
      <c r="E12" s="42" t="s">
        <v>87</v>
      </c>
      <c r="F12" s="26">
        <v>172.37</v>
      </c>
      <c r="G12" s="26">
        <v>172.37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</row>
  </sheetData>
  <sheetProtection formatCells="0" formatColumns="0" formatRows="0"/>
  <mergeCells count="4">
    <mergeCell ref="J3:L3"/>
    <mergeCell ref="B4:D4"/>
    <mergeCell ref="A4:A5"/>
    <mergeCell ref="E4:E5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workbookViewId="0">
      <selection activeCell="A1" sqref="A1"/>
    </sheetView>
  </sheetViews>
  <sheetFormatPr defaultColWidth="9" defaultRowHeight="14.25"/>
  <cols>
    <col min="1" max="1" width="17.875" customWidth="1"/>
    <col min="5" max="5" width="12.75" customWidth="1"/>
  </cols>
  <sheetData>
    <row r="1" ht="27" customHeight="1" spans="1:10">
      <c r="A1" s="217" t="s">
        <v>88</v>
      </c>
      <c r="B1" s="217"/>
      <c r="C1" s="217"/>
      <c r="D1" s="217"/>
      <c r="E1" s="217"/>
      <c r="F1" s="217"/>
      <c r="G1" s="217"/>
      <c r="H1" s="217"/>
      <c r="I1" s="217"/>
      <c r="J1" s="217"/>
    </row>
    <row r="2" customHeight="1" spans="1:10">
      <c r="A2" s="218"/>
      <c r="B2" s="218"/>
      <c r="C2" s="218"/>
      <c r="D2" s="218"/>
      <c r="E2" s="218"/>
      <c r="F2" s="218"/>
      <c r="G2" s="218"/>
      <c r="H2" s="218"/>
      <c r="I2" s="226" t="s">
        <v>89</v>
      </c>
      <c r="J2" s="226"/>
    </row>
    <row r="3" customHeight="1" spans="1:10">
      <c r="A3" s="35" t="s">
        <v>24</v>
      </c>
      <c r="B3" s="219"/>
      <c r="C3" s="219"/>
      <c r="D3" s="219"/>
      <c r="E3" s="219"/>
      <c r="F3" s="218"/>
      <c r="G3" s="218"/>
      <c r="H3" s="218"/>
      <c r="I3" s="226" t="s">
        <v>25</v>
      </c>
      <c r="J3" s="227"/>
    </row>
    <row r="4" customHeight="1" spans="1:10">
      <c r="A4" s="220" t="s">
        <v>53</v>
      </c>
      <c r="B4" s="221" t="s">
        <v>69</v>
      </c>
      <c r="C4" s="221"/>
      <c r="D4" s="221"/>
      <c r="E4" s="222" t="s">
        <v>70</v>
      </c>
      <c r="F4" s="223" t="s">
        <v>55</v>
      </c>
      <c r="G4" s="224"/>
      <c r="H4" s="224"/>
      <c r="I4" s="224"/>
      <c r="J4" s="228"/>
    </row>
    <row r="5" ht="36" customHeight="1" spans="1:10">
      <c r="A5" s="220"/>
      <c r="B5" s="221" t="s">
        <v>71</v>
      </c>
      <c r="C5" s="221" t="s">
        <v>72</v>
      </c>
      <c r="D5" s="222" t="s">
        <v>73</v>
      </c>
      <c r="E5" s="222"/>
      <c r="F5" s="225" t="s">
        <v>31</v>
      </c>
      <c r="G5" s="225" t="s">
        <v>62</v>
      </c>
      <c r="H5" s="225" t="s">
        <v>63</v>
      </c>
      <c r="I5" s="225" t="s">
        <v>64</v>
      </c>
      <c r="J5" s="225" t="s">
        <v>65</v>
      </c>
    </row>
    <row r="6" s="16" customFormat="1" ht="24.75" customHeight="1" spans="1:10">
      <c r="A6" s="24"/>
      <c r="B6" s="24"/>
      <c r="C6" s="24"/>
      <c r="D6" s="24"/>
      <c r="E6" s="42" t="s">
        <v>31</v>
      </c>
      <c r="F6" s="26">
        <f>SUM(F7:F12)</f>
        <v>4287.96</v>
      </c>
      <c r="G6" s="26">
        <f>SUM(G7:G12)</f>
        <v>3214.28</v>
      </c>
      <c r="H6" s="26">
        <f>SUM(H7:H12)</f>
        <v>180.58</v>
      </c>
      <c r="I6" s="26">
        <f>SUM(I7:I12)</f>
        <v>493.1</v>
      </c>
      <c r="J6" s="26">
        <f>SUM(J7:J12)</f>
        <v>400</v>
      </c>
    </row>
    <row r="7" ht="24.75" customHeight="1" spans="1:10">
      <c r="A7" s="24" t="s">
        <v>66</v>
      </c>
      <c r="B7" s="24" t="s">
        <v>74</v>
      </c>
      <c r="C7" s="24" t="s">
        <v>75</v>
      </c>
      <c r="D7" s="24" t="s">
        <v>76</v>
      </c>
      <c r="E7" s="42" t="s">
        <v>77</v>
      </c>
      <c r="F7" s="26">
        <v>2812</v>
      </c>
      <c r="G7" s="26">
        <v>2240.01</v>
      </c>
      <c r="H7" s="26">
        <v>171.99</v>
      </c>
      <c r="I7" s="26">
        <v>0</v>
      </c>
      <c r="J7" s="26">
        <v>400</v>
      </c>
    </row>
    <row r="8" ht="24.75" customHeight="1" spans="1:10">
      <c r="A8" s="24"/>
      <c r="B8" s="24" t="s">
        <v>78</v>
      </c>
      <c r="C8" s="24" t="s">
        <v>76</v>
      </c>
      <c r="D8" s="24" t="s">
        <v>75</v>
      </c>
      <c r="E8" s="42" t="s">
        <v>79</v>
      </c>
      <c r="F8" s="26">
        <v>501.69</v>
      </c>
      <c r="G8" s="26">
        <v>0</v>
      </c>
      <c r="H8" s="26">
        <v>8.59</v>
      </c>
      <c r="I8" s="26">
        <v>493.1</v>
      </c>
      <c r="J8" s="26">
        <v>0</v>
      </c>
    </row>
    <row r="9" ht="24.75" customHeight="1" spans="1:10">
      <c r="A9" s="24"/>
      <c r="B9" s="24" t="s">
        <v>78</v>
      </c>
      <c r="C9" s="24" t="s">
        <v>76</v>
      </c>
      <c r="D9" s="24" t="s">
        <v>76</v>
      </c>
      <c r="E9" s="42" t="s">
        <v>80</v>
      </c>
      <c r="F9" s="26">
        <v>400.95</v>
      </c>
      <c r="G9" s="26">
        <v>400.95</v>
      </c>
      <c r="H9" s="26">
        <v>0</v>
      </c>
      <c r="I9" s="26">
        <v>0</v>
      </c>
      <c r="J9" s="26">
        <v>0</v>
      </c>
    </row>
    <row r="10" ht="24.75" customHeight="1" spans="1:10">
      <c r="A10" s="24"/>
      <c r="B10" s="24" t="s">
        <v>78</v>
      </c>
      <c r="C10" s="24" t="s">
        <v>76</v>
      </c>
      <c r="D10" s="24" t="s">
        <v>81</v>
      </c>
      <c r="E10" s="42" t="s">
        <v>82</v>
      </c>
      <c r="F10" s="26">
        <v>160.38</v>
      </c>
      <c r="G10" s="26">
        <v>160.38</v>
      </c>
      <c r="H10" s="26">
        <v>0</v>
      </c>
      <c r="I10" s="26">
        <v>0</v>
      </c>
      <c r="J10" s="26">
        <v>0</v>
      </c>
    </row>
    <row r="11" ht="24.75" customHeight="1" spans="1:10">
      <c r="A11" s="24"/>
      <c r="B11" s="24" t="s">
        <v>83</v>
      </c>
      <c r="C11" s="24" t="s">
        <v>75</v>
      </c>
      <c r="D11" s="24" t="s">
        <v>84</v>
      </c>
      <c r="E11" s="42" t="s">
        <v>85</v>
      </c>
      <c r="F11" s="26">
        <v>240.57</v>
      </c>
      <c r="G11" s="26">
        <v>240.57</v>
      </c>
      <c r="H11" s="26">
        <v>0</v>
      </c>
      <c r="I11" s="26">
        <v>0</v>
      </c>
      <c r="J11" s="26">
        <v>0</v>
      </c>
    </row>
    <row r="12" ht="24.75" customHeight="1" spans="1:10">
      <c r="A12" s="24"/>
      <c r="B12" s="24" t="s">
        <v>83</v>
      </c>
      <c r="C12" s="24" t="s">
        <v>75</v>
      </c>
      <c r="D12" s="24" t="s">
        <v>86</v>
      </c>
      <c r="E12" s="42" t="s">
        <v>87</v>
      </c>
      <c r="F12" s="26">
        <v>172.37</v>
      </c>
      <c r="G12" s="26">
        <v>172.37</v>
      </c>
      <c r="H12" s="26">
        <v>0</v>
      </c>
      <c r="I12" s="26">
        <v>0</v>
      </c>
      <c r="J12" s="26">
        <v>0</v>
      </c>
    </row>
  </sheetData>
  <sheetProtection formatCells="0" formatColumns="0" formatRows="0"/>
  <mergeCells count="5">
    <mergeCell ref="I2:J2"/>
    <mergeCell ref="I3:J3"/>
    <mergeCell ref="B4:D4"/>
    <mergeCell ref="A4:A5"/>
    <mergeCell ref="E4:E5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showZeros="0" workbookViewId="0">
      <selection activeCell="F15" sqref="F15"/>
    </sheetView>
  </sheetViews>
  <sheetFormatPr defaultColWidth="9" defaultRowHeight="14.25"/>
  <cols>
    <col min="4" max="4" width="36.625" customWidth="1"/>
  </cols>
  <sheetData>
    <row r="1" ht="27" customHeight="1" spans="1:11">
      <c r="A1" s="203" t="s">
        <v>90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27" customHeight="1" spans="1:1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13" t="s">
        <v>91</v>
      </c>
    </row>
    <row r="3" customHeight="1" spans="1:11">
      <c r="A3" s="35" t="s">
        <v>24</v>
      </c>
      <c r="B3" s="205"/>
      <c r="C3" s="205"/>
      <c r="D3" s="205"/>
      <c r="E3" s="206"/>
      <c r="F3" s="206"/>
      <c r="G3" s="206"/>
      <c r="H3" s="206"/>
      <c r="I3" s="214"/>
      <c r="J3" s="214"/>
      <c r="K3" s="215" t="s">
        <v>25</v>
      </c>
    </row>
    <row r="4" customHeight="1" spans="1:11">
      <c r="A4" s="207" t="s">
        <v>69</v>
      </c>
      <c r="B4" s="207"/>
      <c r="C4" s="207"/>
      <c r="D4" s="208" t="s">
        <v>70</v>
      </c>
      <c r="E4" s="209" t="s">
        <v>92</v>
      </c>
      <c r="F4" s="210"/>
      <c r="G4" s="210"/>
      <c r="H4" s="210"/>
      <c r="I4" s="210"/>
      <c r="J4" s="210"/>
      <c r="K4" s="216"/>
    </row>
    <row r="5" ht="60" customHeight="1" spans="1:11">
      <c r="A5" s="207" t="s">
        <v>71</v>
      </c>
      <c r="B5" s="207" t="s">
        <v>72</v>
      </c>
      <c r="C5" s="208" t="s">
        <v>73</v>
      </c>
      <c r="D5" s="208"/>
      <c r="E5" s="211" t="s">
        <v>31</v>
      </c>
      <c r="F5" s="212" t="s">
        <v>56</v>
      </c>
      <c r="G5" s="212" t="s">
        <v>57</v>
      </c>
      <c r="H5" s="212" t="s">
        <v>58</v>
      </c>
      <c r="I5" s="212" t="s">
        <v>59</v>
      </c>
      <c r="J5" s="212" t="s">
        <v>60</v>
      </c>
      <c r="K5" s="212" t="s">
        <v>61</v>
      </c>
    </row>
    <row r="6" s="16" customFormat="1" ht="24" customHeight="1" spans="1:11">
      <c r="A6" s="24"/>
      <c r="B6" s="24"/>
      <c r="C6" s="24"/>
      <c r="D6" s="42" t="s">
        <v>31</v>
      </c>
      <c r="E6" s="25">
        <f t="shared" ref="E6:K6" si="0">E7+E10+E15</f>
        <v>4287.96</v>
      </c>
      <c r="F6" s="25">
        <f t="shared" si="0"/>
        <v>3887.96</v>
      </c>
      <c r="G6" s="25">
        <f t="shared" si="0"/>
        <v>0</v>
      </c>
      <c r="H6" s="25">
        <f t="shared" si="0"/>
        <v>0</v>
      </c>
      <c r="I6" s="25">
        <f t="shared" si="0"/>
        <v>400</v>
      </c>
      <c r="J6" s="28">
        <f t="shared" si="0"/>
        <v>0</v>
      </c>
      <c r="K6" s="28">
        <f t="shared" si="0"/>
        <v>0</v>
      </c>
    </row>
    <row r="7" ht="24" customHeight="1" spans="1:11">
      <c r="A7" s="24" t="s">
        <v>74</v>
      </c>
      <c r="B7" s="24"/>
      <c r="C7" s="24"/>
      <c r="D7" s="42" t="s">
        <v>33</v>
      </c>
      <c r="E7" s="25">
        <f t="shared" ref="E7:K8" si="1">E8</f>
        <v>2812</v>
      </c>
      <c r="F7" s="25">
        <f t="shared" si="1"/>
        <v>2412</v>
      </c>
      <c r="G7" s="25">
        <f t="shared" si="1"/>
        <v>0</v>
      </c>
      <c r="H7" s="25">
        <f t="shared" si="1"/>
        <v>0</v>
      </c>
      <c r="I7" s="25">
        <f t="shared" si="1"/>
        <v>400</v>
      </c>
      <c r="J7" s="28">
        <f t="shared" si="1"/>
        <v>0</v>
      </c>
      <c r="K7" s="28">
        <f t="shared" si="1"/>
        <v>0</v>
      </c>
    </row>
    <row r="8" ht="24" customHeight="1" spans="1:11">
      <c r="A8" s="24"/>
      <c r="B8" s="24" t="s">
        <v>75</v>
      </c>
      <c r="C8" s="24"/>
      <c r="D8" s="42" t="s">
        <v>35</v>
      </c>
      <c r="E8" s="25">
        <f t="shared" si="1"/>
        <v>2812</v>
      </c>
      <c r="F8" s="25">
        <f t="shared" si="1"/>
        <v>2412</v>
      </c>
      <c r="G8" s="25">
        <f t="shared" si="1"/>
        <v>0</v>
      </c>
      <c r="H8" s="25">
        <f t="shared" si="1"/>
        <v>0</v>
      </c>
      <c r="I8" s="25">
        <f t="shared" si="1"/>
        <v>400</v>
      </c>
      <c r="J8" s="28">
        <f t="shared" si="1"/>
        <v>0</v>
      </c>
      <c r="K8" s="28">
        <f t="shared" si="1"/>
        <v>0</v>
      </c>
    </row>
    <row r="9" ht="24" customHeight="1" spans="1:11">
      <c r="A9" s="24" t="s">
        <v>93</v>
      </c>
      <c r="B9" s="24" t="s">
        <v>94</v>
      </c>
      <c r="C9" s="24" t="s">
        <v>76</v>
      </c>
      <c r="D9" s="42" t="s">
        <v>37</v>
      </c>
      <c r="E9" s="25">
        <v>2812</v>
      </c>
      <c r="F9" s="25">
        <v>2412</v>
      </c>
      <c r="G9" s="25">
        <v>0</v>
      </c>
      <c r="H9" s="25">
        <v>0</v>
      </c>
      <c r="I9" s="25">
        <v>400</v>
      </c>
      <c r="J9" s="28">
        <v>0</v>
      </c>
      <c r="K9" s="28">
        <v>0</v>
      </c>
    </row>
    <row r="10" ht="24" customHeight="1" spans="1:11">
      <c r="A10" s="24" t="s">
        <v>78</v>
      </c>
      <c r="B10" s="24"/>
      <c r="C10" s="24"/>
      <c r="D10" s="42" t="s">
        <v>39</v>
      </c>
      <c r="E10" s="25">
        <f t="shared" ref="E10:K10" si="2">E11</f>
        <v>1063.02</v>
      </c>
      <c r="F10" s="25">
        <f t="shared" si="2"/>
        <v>1063.02</v>
      </c>
      <c r="G10" s="25">
        <f t="shared" si="2"/>
        <v>0</v>
      </c>
      <c r="H10" s="25">
        <f t="shared" si="2"/>
        <v>0</v>
      </c>
      <c r="I10" s="25">
        <f t="shared" si="2"/>
        <v>0</v>
      </c>
      <c r="J10" s="28">
        <f t="shared" si="2"/>
        <v>0</v>
      </c>
      <c r="K10" s="28">
        <f t="shared" si="2"/>
        <v>0</v>
      </c>
    </row>
    <row r="11" ht="24" customHeight="1" spans="1:11">
      <c r="A11" s="24"/>
      <c r="B11" s="24" t="s">
        <v>76</v>
      </c>
      <c r="C11" s="24"/>
      <c r="D11" s="42" t="s">
        <v>41</v>
      </c>
      <c r="E11" s="25">
        <f t="shared" ref="E11:K11" si="3">SUM(E12:E14)</f>
        <v>1063.02</v>
      </c>
      <c r="F11" s="25">
        <f t="shared" si="3"/>
        <v>1063.02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8">
        <f t="shared" si="3"/>
        <v>0</v>
      </c>
      <c r="K11" s="28">
        <f t="shared" si="3"/>
        <v>0</v>
      </c>
    </row>
    <row r="12" ht="24" customHeight="1" spans="1:11">
      <c r="A12" s="24" t="s">
        <v>95</v>
      </c>
      <c r="B12" s="24" t="s">
        <v>96</v>
      </c>
      <c r="C12" s="24" t="s">
        <v>75</v>
      </c>
      <c r="D12" s="42" t="s">
        <v>42</v>
      </c>
      <c r="E12" s="25">
        <v>501.69</v>
      </c>
      <c r="F12" s="25">
        <v>501.69</v>
      </c>
      <c r="G12" s="25">
        <v>0</v>
      </c>
      <c r="H12" s="25">
        <v>0</v>
      </c>
      <c r="I12" s="25">
        <v>0</v>
      </c>
      <c r="J12" s="28">
        <v>0</v>
      </c>
      <c r="K12" s="28">
        <v>0</v>
      </c>
    </row>
    <row r="13" ht="24" customHeight="1" spans="1:11">
      <c r="A13" s="24" t="s">
        <v>95</v>
      </c>
      <c r="B13" s="24" t="s">
        <v>96</v>
      </c>
      <c r="C13" s="24" t="s">
        <v>76</v>
      </c>
      <c r="D13" s="42" t="s">
        <v>43</v>
      </c>
      <c r="E13" s="25">
        <v>400.95</v>
      </c>
      <c r="F13" s="25">
        <v>400.95</v>
      </c>
      <c r="G13" s="25">
        <v>0</v>
      </c>
      <c r="H13" s="25">
        <v>0</v>
      </c>
      <c r="I13" s="25">
        <v>0</v>
      </c>
      <c r="J13" s="28">
        <v>0</v>
      </c>
      <c r="K13" s="28">
        <v>0</v>
      </c>
    </row>
    <row r="14" ht="24" customHeight="1" spans="1:11">
      <c r="A14" s="24" t="s">
        <v>95</v>
      </c>
      <c r="B14" s="24" t="s">
        <v>96</v>
      </c>
      <c r="C14" s="24" t="s">
        <v>81</v>
      </c>
      <c r="D14" s="42" t="s">
        <v>44</v>
      </c>
      <c r="E14" s="25">
        <v>160.38</v>
      </c>
      <c r="F14" s="25">
        <v>160.38</v>
      </c>
      <c r="G14" s="25">
        <v>0</v>
      </c>
      <c r="H14" s="25">
        <v>0</v>
      </c>
      <c r="I14" s="25">
        <v>0</v>
      </c>
      <c r="J14" s="28">
        <v>0</v>
      </c>
      <c r="K14" s="28">
        <v>0</v>
      </c>
    </row>
    <row r="15" ht="24" customHeight="1" spans="1:11">
      <c r="A15" s="24" t="s">
        <v>83</v>
      </c>
      <c r="B15" s="24"/>
      <c r="C15" s="24"/>
      <c r="D15" s="42" t="s">
        <v>45</v>
      </c>
      <c r="E15" s="25">
        <f t="shared" ref="E15:K15" si="4">E16</f>
        <v>412.94</v>
      </c>
      <c r="F15" s="25">
        <f t="shared" si="4"/>
        <v>412.94</v>
      </c>
      <c r="G15" s="25">
        <f t="shared" si="4"/>
        <v>0</v>
      </c>
      <c r="H15" s="25">
        <f t="shared" si="4"/>
        <v>0</v>
      </c>
      <c r="I15" s="25">
        <f t="shared" si="4"/>
        <v>0</v>
      </c>
      <c r="J15" s="28">
        <f t="shared" si="4"/>
        <v>0</v>
      </c>
      <c r="K15" s="28">
        <f t="shared" si="4"/>
        <v>0</v>
      </c>
    </row>
    <row r="16" ht="24" customHeight="1" spans="1:11">
      <c r="A16" s="24"/>
      <c r="B16" s="24" t="s">
        <v>75</v>
      </c>
      <c r="C16" s="24"/>
      <c r="D16" s="42" t="s">
        <v>46</v>
      </c>
      <c r="E16" s="25">
        <f t="shared" ref="E16:K16" si="5">SUM(E17:E18)</f>
        <v>412.94</v>
      </c>
      <c r="F16" s="25">
        <f t="shared" si="5"/>
        <v>412.94</v>
      </c>
      <c r="G16" s="25">
        <f t="shared" si="5"/>
        <v>0</v>
      </c>
      <c r="H16" s="25">
        <f t="shared" si="5"/>
        <v>0</v>
      </c>
      <c r="I16" s="25">
        <f t="shared" si="5"/>
        <v>0</v>
      </c>
      <c r="J16" s="28">
        <f t="shared" si="5"/>
        <v>0</v>
      </c>
      <c r="K16" s="28">
        <f t="shared" si="5"/>
        <v>0</v>
      </c>
    </row>
    <row r="17" ht="24" customHeight="1" spans="1:11">
      <c r="A17" s="24" t="s">
        <v>97</v>
      </c>
      <c r="B17" s="24" t="s">
        <v>94</v>
      </c>
      <c r="C17" s="24" t="s">
        <v>84</v>
      </c>
      <c r="D17" s="42" t="s">
        <v>47</v>
      </c>
      <c r="E17" s="25">
        <v>240.57</v>
      </c>
      <c r="F17" s="25">
        <v>240.57</v>
      </c>
      <c r="G17" s="25">
        <v>0</v>
      </c>
      <c r="H17" s="25">
        <v>0</v>
      </c>
      <c r="I17" s="25">
        <v>0</v>
      </c>
      <c r="J17" s="28">
        <v>0</v>
      </c>
      <c r="K17" s="28">
        <v>0</v>
      </c>
    </row>
    <row r="18" ht="24" customHeight="1" spans="1:11">
      <c r="A18" s="24" t="s">
        <v>97</v>
      </c>
      <c r="B18" s="24" t="s">
        <v>94</v>
      </c>
      <c r="C18" s="24" t="s">
        <v>86</v>
      </c>
      <c r="D18" s="42" t="s">
        <v>48</v>
      </c>
      <c r="E18" s="25">
        <v>172.37</v>
      </c>
      <c r="F18" s="25">
        <v>172.37</v>
      </c>
      <c r="G18" s="25">
        <v>0</v>
      </c>
      <c r="H18" s="25">
        <v>0</v>
      </c>
      <c r="I18" s="25">
        <v>0</v>
      </c>
      <c r="J18" s="28">
        <v>0</v>
      </c>
      <c r="K18" s="28">
        <v>0</v>
      </c>
    </row>
  </sheetData>
  <sheetProtection formatCells="0" formatColumns="0" formatRows="0"/>
  <mergeCells count="4">
    <mergeCell ref="A1:K1"/>
    <mergeCell ref="A4:C4"/>
    <mergeCell ref="E4:K4"/>
    <mergeCell ref="D4:D5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showZeros="0" workbookViewId="0">
      <selection activeCell="H10" sqref="H10"/>
    </sheetView>
  </sheetViews>
  <sheetFormatPr defaultColWidth="9" defaultRowHeight="14.25"/>
  <cols>
    <col min="1" max="1" width="23" customWidth="1"/>
    <col min="2" max="11" width="11.625" customWidth="1"/>
  </cols>
  <sheetData>
    <row r="1" ht="27" customHeight="1" spans="1:11">
      <c r="A1" s="190" t="s">
        <v>98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customHeight="1" spans="1:11">
      <c r="A2" s="191"/>
      <c r="B2" s="191"/>
      <c r="C2" s="191"/>
      <c r="D2" s="191"/>
      <c r="E2" s="191"/>
      <c r="F2" s="191"/>
      <c r="G2" s="191"/>
      <c r="H2" s="191"/>
      <c r="I2" s="191"/>
      <c r="J2" s="200" t="s">
        <v>99</v>
      </c>
      <c r="K2" s="200"/>
    </row>
    <row r="3" customHeight="1" spans="1:11">
      <c r="A3" s="35" t="s">
        <v>24</v>
      </c>
      <c r="B3" s="192"/>
      <c r="C3" s="192"/>
      <c r="D3" s="192"/>
      <c r="E3" s="192"/>
      <c r="F3" s="192"/>
      <c r="G3" s="192"/>
      <c r="H3" s="191"/>
      <c r="I3" s="191"/>
      <c r="J3" s="201" t="s">
        <v>25</v>
      </c>
      <c r="K3" s="201"/>
    </row>
    <row r="4" ht="25.5" customHeight="1" spans="1:11">
      <c r="A4" s="193" t="s">
        <v>53</v>
      </c>
      <c r="B4" s="194" t="s">
        <v>100</v>
      </c>
      <c r="C4" s="195"/>
      <c r="D4" s="195"/>
      <c r="E4" s="195"/>
      <c r="F4" s="196"/>
      <c r="G4" s="194" t="s">
        <v>101</v>
      </c>
      <c r="H4" s="195"/>
      <c r="I4" s="195"/>
      <c r="J4" s="195"/>
      <c r="K4" s="202"/>
    </row>
    <row r="5" ht="44.25" customHeight="1" spans="1:11">
      <c r="A5" s="193"/>
      <c r="B5" s="197" t="s">
        <v>31</v>
      </c>
      <c r="C5" s="197" t="s">
        <v>56</v>
      </c>
      <c r="D5" s="198" t="s">
        <v>57</v>
      </c>
      <c r="E5" s="198" t="s">
        <v>58</v>
      </c>
      <c r="F5" s="199" t="s">
        <v>61</v>
      </c>
      <c r="G5" s="198" t="s">
        <v>31</v>
      </c>
      <c r="H5" s="198" t="s">
        <v>62</v>
      </c>
      <c r="I5" s="198" t="s">
        <v>63</v>
      </c>
      <c r="J5" s="198" t="s">
        <v>64</v>
      </c>
      <c r="K5" s="198" t="s">
        <v>65</v>
      </c>
    </row>
    <row r="6" s="16" customFormat="1" ht="20.25" customHeight="1" spans="1:11">
      <c r="A6" s="24" t="s">
        <v>31</v>
      </c>
      <c r="B6" s="26">
        <f t="shared" ref="B6:K6" si="0">B7</f>
        <v>3887.96</v>
      </c>
      <c r="C6" s="26">
        <f t="shared" si="0"/>
        <v>3887.96</v>
      </c>
      <c r="D6" s="26">
        <f t="shared" si="0"/>
        <v>0</v>
      </c>
      <c r="E6" s="26">
        <f t="shared" si="0"/>
        <v>0</v>
      </c>
      <c r="F6" s="26">
        <f t="shared" si="0"/>
        <v>0</v>
      </c>
      <c r="G6" s="26">
        <f t="shared" si="0"/>
        <v>3887.96</v>
      </c>
      <c r="H6" s="26">
        <f t="shared" si="0"/>
        <v>3214.28</v>
      </c>
      <c r="I6" s="26">
        <f t="shared" si="0"/>
        <v>180.58</v>
      </c>
      <c r="J6" s="26">
        <f t="shared" si="0"/>
        <v>493.1</v>
      </c>
      <c r="K6" s="26">
        <f t="shared" si="0"/>
        <v>0</v>
      </c>
    </row>
    <row r="7" ht="20.25" customHeight="1" spans="1:11">
      <c r="A7" s="24" t="s">
        <v>66</v>
      </c>
      <c r="B7" s="26">
        <v>3887.96</v>
      </c>
      <c r="C7" s="26">
        <v>3887.96</v>
      </c>
      <c r="D7" s="26">
        <v>0</v>
      </c>
      <c r="E7" s="26">
        <v>0</v>
      </c>
      <c r="F7" s="26">
        <v>0</v>
      </c>
      <c r="G7" s="26">
        <v>3887.96</v>
      </c>
      <c r="H7" s="26">
        <v>3214.28</v>
      </c>
      <c r="I7" s="26">
        <v>180.58</v>
      </c>
      <c r="J7" s="26">
        <v>493.1</v>
      </c>
      <c r="K7" s="26">
        <v>0</v>
      </c>
    </row>
    <row r="10" spans="8:8">
      <c r="H10">
        <f>H7+J7</f>
        <v>3707.38</v>
      </c>
    </row>
  </sheetData>
  <sheetProtection formatCells="0" formatColumns="0" formatRows="0"/>
  <mergeCells count="3">
    <mergeCell ref="J2:K2"/>
    <mergeCell ref="J3:K3"/>
    <mergeCell ref="A4:A5"/>
  </mergeCells>
  <pageMargins left="0.75" right="0.75" top="1" bottom="1" header="0.5" footer="0.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workbookViewId="0">
      <selection activeCell="A1" sqref="A1:J1"/>
    </sheetView>
  </sheetViews>
  <sheetFormatPr defaultColWidth="9" defaultRowHeight="14.25"/>
  <cols>
    <col min="1" max="1" width="18.375" customWidth="1"/>
  </cols>
  <sheetData>
    <row r="1" ht="27" customHeight="1" spans="1:10">
      <c r="A1" s="178" t="s">
        <v>102</v>
      </c>
      <c r="B1" s="178"/>
      <c r="C1" s="178"/>
      <c r="D1" s="178"/>
      <c r="E1" s="178"/>
      <c r="F1" s="178"/>
      <c r="G1" s="178"/>
      <c r="H1" s="178"/>
      <c r="I1" s="178"/>
      <c r="J1" s="178"/>
    </row>
    <row r="2" customHeight="1" spans="1:10">
      <c r="A2" s="179"/>
      <c r="B2" s="179"/>
      <c r="C2" s="179"/>
      <c r="D2" s="179"/>
      <c r="E2" s="179"/>
      <c r="F2" s="179"/>
      <c r="G2" s="179"/>
      <c r="H2" s="179"/>
      <c r="I2" s="187" t="s">
        <v>103</v>
      </c>
      <c r="J2" s="187"/>
    </row>
    <row r="3" customHeight="1" spans="1:10">
      <c r="A3" s="35" t="s">
        <v>24</v>
      </c>
      <c r="B3" s="180"/>
      <c r="C3" s="180"/>
      <c r="D3" s="180"/>
      <c r="E3" s="180"/>
      <c r="F3" s="180"/>
      <c r="G3" s="180"/>
      <c r="H3" s="180"/>
      <c r="I3" s="188" t="s">
        <v>25</v>
      </c>
      <c r="J3" s="188"/>
    </row>
    <row r="4" ht="22.5" customHeight="1" spans="1:10">
      <c r="A4" s="181" t="s">
        <v>53</v>
      </c>
      <c r="B4" s="181" t="s">
        <v>69</v>
      </c>
      <c r="C4" s="181"/>
      <c r="D4" s="181"/>
      <c r="E4" s="182" t="s">
        <v>70</v>
      </c>
      <c r="F4" s="183" t="s">
        <v>104</v>
      </c>
      <c r="G4" s="184"/>
      <c r="H4" s="184"/>
      <c r="I4" s="184"/>
      <c r="J4" s="189"/>
    </row>
    <row r="5" ht="39" customHeight="1" spans="1:10">
      <c r="A5" s="181"/>
      <c r="B5" s="181" t="s">
        <v>71</v>
      </c>
      <c r="C5" s="181" t="s">
        <v>72</v>
      </c>
      <c r="D5" s="182" t="s">
        <v>73</v>
      </c>
      <c r="E5" s="182"/>
      <c r="F5" s="185" t="s">
        <v>31</v>
      </c>
      <c r="G5" s="186" t="s">
        <v>62</v>
      </c>
      <c r="H5" s="186" t="s">
        <v>63</v>
      </c>
      <c r="I5" s="186" t="s">
        <v>64</v>
      </c>
      <c r="J5" s="186" t="s">
        <v>65</v>
      </c>
    </row>
    <row r="6" s="16" customFormat="1" ht="21.75" customHeight="1" spans="1:10">
      <c r="A6" s="24"/>
      <c r="B6" s="24"/>
      <c r="C6" s="24"/>
      <c r="D6" s="24"/>
      <c r="E6" s="42" t="s">
        <v>31</v>
      </c>
      <c r="F6" s="26">
        <f>SUM(F7:F12)</f>
        <v>3887.96</v>
      </c>
      <c r="G6" s="26">
        <f>SUM(G7:G12)</f>
        <v>3214.28</v>
      </c>
      <c r="H6" s="26">
        <f>SUM(H7:H12)</f>
        <v>180.58</v>
      </c>
      <c r="I6" s="26">
        <f>SUM(I7:I12)</f>
        <v>493.1</v>
      </c>
      <c r="J6" s="26">
        <f>SUM(J7:J12)</f>
        <v>0</v>
      </c>
    </row>
    <row r="7" ht="21.75" customHeight="1" spans="1:10">
      <c r="A7" s="24" t="s">
        <v>66</v>
      </c>
      <c r="B7" s="24" t="s">
        <v>74</v>
      </c>
      <c r="C7" s="24" t="s">
        <v>75</v>
      </c>
      <c r="D7" s="24" t="s">
        <v>76</v>
      </c>
      <c r="E7" s="42" t="s">
        <v>77</v>
      </c>
      <c r="F7" s="26">
        <v>2412</v>
      </c>
      <c r="G7" s="26">
        <v>2240.01</v>
      </c>
      <c r="H7" s="26">
        <v>171.99</v>
      </c>
      <c r="I7" s="26">
        <v>0</v>
      </c>
      <c r="J7" s="26">
        <v>0</v>
      </c>
    </row>
    <row r="8" ht="21.75" customHeight="1" spans="1:10">
      <c r="A8" s="24"/>
      <c r="B8" s="24" t="s">
        <v>78</v>
      </c>
      <c r="C8" s="24" t="s">
        <v>76</v>
      </c>
      <c r="D8" s="24" t="s">
        <v>75</v>
      </c>
      <c r="E8" s="42" t="s">
        <v>79</v>
      </c>
      <c r="F8" s="26">
        <v>501.69</v>
      </c>
      <c r="G8" s="26">
        <v>0</v>
      </c>
      <c r="H8" s="26">
        <v>8.59</v>
      </c>
      <c r="I8" s="26">
        <v>493.1</v>
      </c>
      <c r="J8" s="26">
        <v>0</v>
      </c>
    </row>
    <row r="9" ht="21.75" customHeight="1" spans="1:10">
      <c r="A9" s="24"/>
      <c r="B9" s="24" t="s">
        <v>78</v>
      </c>
      <c r="C9" s="24" t="s">
        <v>76</v>
      </c>
      <c r="D9" s="24" t="s">
        <v>76</v>
      </c>
      <c r="E9" s="42" t="s">
        <v>80</v>
      </c>
      <c r="F9" s="26">
        <v>400.95</v>
      </c>
      <c r="G9" s="26">
        <v>400.95</v>
      </c>
      <c r="H9" s="26">
        <v>0</v>
      </c>
      <c r="I9" s="26">
        <v>0</v>
      </c>
      <c r="J9" s="26">
        <v>0</v>
      </c>
    </row>
    <row r="10" ht="21.75" customHeight="1" spans="1:10">
      <c r="A10" s="24"/>
      <c r="B10" s="24" t="s">
        <v>78</v>
      </c>
      <c r="C10" s="24" t="s">
        <v>76</v>
      </c>
      <c r="D10" s="24" t="s">
        <v>81</v>
      </c>
      <c r="E10" s="42" t="s">
        <v>82</v>
      </c>
      <c r="F10" s="26">
        <v>160.38</v>
      </c>
      <c r="G10" s="26">
        <v>160.38</v>
      </c>
      <c r="H10" s="26">
        <v>0</v>
      </c>
      <c r="I10" s="26">
        <v>0</v>
      </c>
      <c r="J10" s="26">
        <v>0</v>
      </c>
    </row>
    <row r="11" ht="21.75" customHeight="1" spans="1:10">
      <c r="A11" s="24"/>
      <c r="B11" s="24" t="s">
        <v>83</v>
      </c>
      <c r="C11" s="24" t="s">
        <v>75</v>
      </c>
      <c r="D11" s="24" t="s">
        <v>84</v>
      </c>
      <c r="E11" s="42" t="s">
        <v>85</v>
      </c>
      <c r="F11" s="26">
        <v>240.57</v>
      </c>
      <c r="G11" s="26">
        <v>240.57</v>
      </c>
      <c r="H11" s="26">
        <v>0</v>
      </c>
      <c r="I11" s="26">
        <v>0</v>
      </c>
      <c r="J11" s="26">
        <v>0</v>
      </c>
    </row>
    <row r="12" ht="21.75" customHeight="1" spans="1:10">
      <c r="A12" s="24"/>
      <c r="B12" s="24" t="s">
        <v>83</v>
      </c>
      <c r="C12" s="24" t="s">
        <v>75</v>
      </c>
      <c r="D12" s="24" t="s">
        <v>86</v>
      </c>
      <c r="E12" s="42" t="s">
        <v>87</v>
      </c>
      <c r="F12" s="26">
        <v>172.37</v>
      </c>
      <c r="G12" s="26">
        <v>172.37</v>
      </c>
      <c r="H12" s="26">
        <v>0</v>
      </c>
      <c r="I12" s="26">
        <v>0</v>
      </c>
      <c r="J12" s="26">
        <v>0</v>
      </c>
    </row>
  </sheetData>
  <sheetProtection formatCells="0" formatColumns="0" formatRows="0"/>
  <mergeCells count="7">
    <mergeCell ref="A1:J1"/>
    <mergeCell ref="I2:J2"/>
    <mergeCell ref="I3:J3"/>
    <mergeCell ref="B4:D4"/>
    <mergeCell ref="F4:J4"/>
    <mergeCell ref="A4:A5"/>
    <mergeCell ref="E4:E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公开表皮</vt:lpstr>
      <vt:lpstr>目录</vt:lpstr>
      <vt:lpstr>1部门收支总表</vt:lpstr>
      <vt:lpstr>2部门收支总表（分单位）</vt:lpstr>
      <vt:lpstr>3部门收入总表</vt:lpstr>
      <vt:lpstr>4部门支出总表</vt:lpstr>
      <vt:lpstr>5部门支出总表 (按功能)</vt:lpstr>
      <vt:lpstr>6财政拨款收支总表</vt:lpstr>
      <vt:lpstr>7财政拨款支出按功能分类</vt:lpstr>
      <vt:lpstr>8一般公共预算支出表</vt:lpstr>
      <vt:lpstr>9一般公共预算基本支出表（按功能）</vt:lpstr>
      <vt:lpstr>10一般公共预算基本支出表（按经济）</vt:lpstr>
      <vt:lpstr>11纳入预算管理的行政事业性收费支出预算明细表</vt:lpstr>
      <vt:lpstr>12纳入预算管理的政府性基金</vt:lpstr>
      <vt:lpstr>13国有资本经营支出</vt:lpstr>
      <vt:lpstr>14项目支出表</vt:lpstr>
      <vt:lpstr>15政府采购表</vt:lpstr>
      <vt:lpstr>16购买服务表</vt:lpstr>
      <vt:lpstr>17一般公共预算“三公”经费</vt:lpstr>
      <vt:lpstr>18三公经费预算明细表</vt:lpstr>
      <vt:lpstr>19机关运行经费</vt:lpstr>
      <vt:lpstr>20绩效情况表</vt:lpstr>
      <vt:lpstr>预算公开情况信息反馈表（非公开样本）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张国庆</cp:lastModifiedBy>
  <dcterms:created xsi:type="dcterms:W3CDTF">2017-12-21T03:30:00Z</dcterms:created>
  <cp:lastPrinted>2017-12-22T01:36:00Z</cp:lastPrinted>
  <dcterms:modified xsi:type="dcterms:W3CDTF">2018-01-24T02:36:10Z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7997136</vt:i4>
  </property>
  <property fmtid="{D5CDD505-2E9C-101B-9397-08002B2CF9AE}" pid="3" name="KSOProductBuildVer">
    <vt:lpwstr>2052-10.1.0.7106</vt:lpwstr>
  </property>
</Properties>
</file>